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S:\Meghan\VPRP Dashboard\Expenditures\"/>
    </mc:Choice>
  </mc:AlternateContent>
  <xr:revisionPtr revIDLastSave="0" documentId="13_ncr:1_{871844FD-FFC5-44A8-B977-75D4D920E68A}" xr6:coauthVersionLast="47" xr6:coauthVersionMax="47" xr10:uidLastSave="{00000000-0000-0000-0000-000000000000}"/>
  <workbookProtection workbookAlgorithmName="SHA-512" workbookHashValue="aYRh0PWz2PlqdgLd/uCEQtBN0TpiIXFl6w4k+T6l+O941TxCPA+3p6GxWYV7cSFlm3Q8+1WjDJdNm3rfsCeMYQ==" workbookSaltValue="iO+xhKsWpK3O1c7vtr0oXQ==" workbookSpinCount="100000" lockStructure="1"/>
  <bookViews>
    <workbookView xWindow="-120" yWindow="-120" windowWidth="20730" windowHeight="11760" xr2:uid="{00000000-000D-0000-FFFF-FFFF00000000}"/>
  </bookViews>
  <sheets>
    <sheet name="Expenditure Rankings" sheetId="1" r:id="rId1"/>
  </sheets>
  <definedNames>
    <definedName name="_xlnm.Print_Titles" localSheetId="0">'Expenditure Rankings'!$1:$6</definedName>
    <definedName name="Top_25_Exp">'Expenditure Rankings'!$B$6:$C$617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9" i="1" l="1"/>
  <c r="C153" i="1"/>
  <c r="C151" i="1"/>
  <c r="C130" i="1"/>
  <c r="C241" i="1"/>
  <c r="C295" i="1"/>
  <c r="C101" i="1"/>
  <c r="C85" i="1"/>
  <c r="E7" i="1"/>
  <c r="E8" i="1" s="1"/>
  <c r="C618" i="1"/>
  <c r="D9" i="1" l="1"/>
  <c r="D10" i="1"/>
  <c r="E9" i="1"/>
  <c r="D611" i="1"/>
  <c r="D617" i="1"/>
  <c r="D612" i="1"/>
  <c r="D616" i="1"/>
  <c r="D613" i="1"/>
  <c r="D615" i="1"/>
  <c r="D614" i="1"/>
  <c r="D581" i="1"/>
  <c r="D585" i="1"/>
  <c r="D589" i="1"/>
  <c r="D593" i="1"/>
  <c r="D597" i="1"/>
  <c r="D601" i="1"/>
  <c r="D605" i="1"/>
  <c r="D582" i="1"/>
  <c r="D586" i="1"/>
  <c r="D590" i="1"/>
  <c r="D594" i="1"/>
  <c r="D598" i="1"/>
  <c r="D602" i="1"/>
  <c r="D606" i="1"/>
  <c r="D609" i="1"/>
  <c r="D580" i="1"/>
  <c r="D583" i="1"/>
  <c r="D587" i="1"/>
  <c r="D591" i="1"/>
  <c r="D595" i="1"/>
  <c r="D599" i="1"/>
  <c r="D603" i="1"/>
  <c r="D607" i="1"/>
  <c r="D610" i="1"/>
  <c r="D584" i="1"/>
  <c r="D588" i="1"/>
  <c r="D592" i="1"/>
  <c r="D596" i="1"/>
  <c r="D600" i="1"/>
  <c r="D604" i="1"/>
  <c r="D608" i="1"/>
  <c r="D566" i="1"/>
  <c r="D572" i="1"/>
  <c r="D573" i="1"/>
  <c r="D574" i="1"/>
  <c r="D567" i="1"/>
  <c r="D575" i="1"/>
  <c r="D568" i="1"/>
  <c r="D576" i="1"/>
  <c r="D569" i="1"/>
  <c r="D577" i="1"/>
  <c r="D570" i="1"/>
  <c r="D578" i="1"/>
  <c r="D571" i="1"/>
  <c r="D579" i="1"/>
  <c r="D558" i="1"/>
  <c r="D563" i="1"/>
  <c r="D564" i="1"/>
  <c r="D565" i="1"/>
  <c r="D559" i="1"/>
  <c r="D560" i="1"/>
  <c r="D562" i="1"/>
  <c r="D561" i="1"/>
  <c r="D527" i="1"/>
  <c r="D531" i="1"/>
  <c r="D539" i="1"/>
  <c r="D547" i="1"/>
  <c r="D555" i="1"/>
  <c r="D541" i="1"/>
  <c r="D534" i="1"/>
  <c r="D550" i="1"/>
  <c r="D536" i="1"/>
  <c r="D529" i="1"/>
  <c r="D554" i="1"/>
  <c r="D532" i="1"/>
  <c r="D540" i="1"/>
  <c r="D548" i="1"/>
  <c r="D556" i="1"/>
  <c r="D533" i="1"/>
  <c r="D549" i="1"/>
  <c r="D528" i="1"/>
  <c r="D542" i="1"/>
  <c r="D552" i="1"/>
  <c r="D545" i="1"/>
  <c r="D530" i="1"/>
  <c r="D546" i="1"/>
  <c r="D557" i="1"/>
  <c r="D535" i="1"/>
  <c r="D543" i="1"/>
  <c r="D551" i="1"/>
  <c r="D544" i="1"/>
  <c r="D537" i="1"/>
  <c r="D553" i="1"/>
  <c r="D538" i="1"/>
  <c r="D493" i="1"/>
  <c r="D525" i="1"/>
  <c r="D526" i="1"/>
  <c r="D472" i="1"/>
  <c r="F7" i="1"/>
  <c r="D11" i="1"/>
  <c r="D20" i="1"/>
  <c r="D24" i="1"/>
  <c r="D27" i="1"/>
  <c r="D34" i="1"/>
  <c r="D66" i="1"/>
  <c r="D98" i="1"/>
  <c r="D130" i="1"/>
  <c r="D140" i="1"/>
  <c r="D144" i="1"/>
  <c r="D147" i="1"/>
  <c r="D151" i="1"/>
  <c r="D158" i="1"/>
  <c r="D165" i="1"/>
  <c r="D169" i="1"/>
  <c r="D172" i="1"/>
  <c r="D176" i="1"/>
  <c r="D179" i="1"/>
  <c r="D186" i="1"/>
  <c r="D193" i="1"/>
  <c r="D196" i="1"/>
  <c r="D213" i="1"/>
  <c r="D223" i="1"/>
  <c r="D230" i="1"/>
  <c r="D240" i="1"/>
  <c r="D243" i="1"/>
  <c r="D250" i="1"/>
  <c r="D257" i="1"/>
  <c r="D260" i="1"/>
  <c r="D277" i="1"/>
  <c r="D287" i="1"/>
  <c r="D294" i="1"/>
  <c r="D304" i="1"/>
  <c r="D307" i="1"/>
  <c r="D314" i="1"/>
  <c r="D321" i="1"/>
  <c r="D327" i="1"/>
  <c r="D337" i="1"/>
  <c r="D343" i="1"/>
  <c r="D353" i="1"/>
  <c r="D359" i="1"/>
  <c r="D369" i="1"/>
  <c r="D372" i="1"/>
  <c r="D388" i="1"/>
  <c r="D398" i="1"/>
  <c r="D405" i="1"/>
  <c r="D415" i="1"/>
  <c r="D418" i="1"/>
  <c r="D425" i="1"/>
  <c r="D432" i="1"/>
  <c r="D435" i="1"/>
  <c r="D455" i="1"/>
  <c r="D458" i="1"/>
  <c r="D465" i="1"/>
  <c r="D468" i="1"/>
  <c r="D481" i="1"/>
  <c r="D488" i="1"/>
  <c r="D494" i="1"/>
  <c r="D504" i="1"/>
  <c r="D510" i="1"/>
  <c r="D520" i="1"/>
  <c r="D523" i="1"/>
  <c r="D7" i="1"/>
  <c r="D16" i="1"/>
  <c r="D19" i="1"/>
  <c r="D29" i="1"/>
  <c r="D36" i="1"/>
  <c r="D47" i="1"/>
  <c r="D68" i="1"/>
  <c r="D79" i="1"/>
  <c r="D100" i="1"/>
  <c r="D111" i="1"/>
  <c r="D132" i="1"/>
  <c r="D146" i="1"/>
  <c r="D17" i="1"/>
  <c r="D30" i="1"/>
  <c r="D37" i="1"/>
  <c r="D41" i="1"/>
  <c r="D44" i="1"/>
  <c r="D48" i="1"/>
  <c r="D51" i="1"/>
  <c r="D55" i="1"/>
  <c r="D62" i="1"/>
  <c r="D69" i="1"/>
  <c r="D73" i="1"/>
  <c r="D76" i="1"/>
  <c r="D80" i="1"/>
  <c r="D83" i="1"/>
  <c r="D87" i="1"/>
  <c r="D94" i="1"/>
  <c r="D101" i="1"/>
  <c r="D105" i="1"/>
  <c r="D108" i="1"/>
  <c r="D112" i="1"/>
  <c r="D115" i="1"/>
  <c r="D119" i="1"/>
  <c r="D126" i="1"/>
  <c r="D133" i="1"/>
  <c r="D137" i="1"/>
  <c r="D154" i="1"/>
  <c r="D189" i="1"/>
  <c r="D199" i="1"/>
  <c r="D206" i="1"/>
  <c r="D216" i="1"/>
  <c r="D219" i="1"/>
  <c r="D226" i="1"/>
  <c r="D233" i="1"/>
  <c r="D236" i="1"/>
  <c r="D253" i="1"/>
  <c r="D263" i="1"/>
  <c r="D270" i="1"/>
  <c r="D280" i="1"/>
  <c r="D283" i="1"/>
  <c r="D290" i="1"/>
  <c r="D297" i="1"/>
  <c r="D300" i="1"/>
  <c r="D317" i="1"/>
  <c r="D330" i="1"/>
  <c r="D333" i="1"/>
  <c r="D346" i="1"/>
  <c r="D349" i="1"/>
  <c r="D362" i="1"/>
  <c r="D365" i="1"/>
  <c r="D375" i="1"/>
  <c r="D381" i="1"/>
  <c r="D391" i="1"/>
  <c r="D394" i="1"/>
  <c r="D401" i="1"/>
  <c r="D408" i="1"/>
  <c r="D411" i="1"/>
  <c r="D428" i="1"/>
  <c r="D438" i="1"/>
  <c r="D445" i="1"/>
  <c r="D451" i="1"/>
  <c r="D471" i="1"/>
  <c r="D474" i="1"/>
  <c r="D484" i="1"/>
  <c r="D497" i="1"/>
  <c r="D500" i="1"/>
  <c r="D513" i="1"/>
  <c r="D516" i="1"/>
  <c r="D13" i="1"/>
  <c r="D40" i="1"/>
  <c r="D61" i="1"/>
  <c r="D72" i="1"/>
  <c r="D93" i="1"/>
  <c r="D104" i="1"/>
  <c r="D125" i="1"/>
  <c r="D136" i="1"/>
  <c r="D23" i="1"/>
  <c r="D58" i="1"/>
  <c r="D90" i="1"/>
  <c r="D122" i="1"/>
  <c r="D143" i="1"/>
  <c r="D150" i="1"/>
  <c r="D157" i="1"/>
  <c r="D161" i="1"/>
  <c r="D164" i="1"/>
  <c r="D168" i="1"/>
  <c r="D171" i="1"/>
  <c r="D175" i="1"/>
  <c r="D182" i="1"/>
  <c r="D192" i="1"/>
  <c r="D195" i="1"/>
  <c r="D202" i="1"/>
  <c r="D209" i="1"/>
  <c r="D212" i="1"/>
  <c r="D229" i="1"/>
  <c r="D239" i="1"/>
  <c r="D246" i="1"/>
  <c r="D256" i="1"/>
  <c r="D259" i="1"/>
  <c r="D266" i="1"/>
  <c r="D273" i="1"/>
  <c r="D276" i="1"/>
  <c r="D293" i="1"/>
  <c r="D303" i="1"/>
  <c r="D310" i="1"/>
  <c r="D320" i="1"/>
  <c r="D323" i="1"/>
  <c r="D336" i="1"/>
  <c r="D339" i="1"/>
  <c r="D352" i="1"/>
  <c r="D355" i="1"/>
  <c r="D368" i="1"/>
  <c r="D371" i="1"/>
  <c r="D378" i="1"/>
  <c r="D384" i="1"/>
  <c r="D387" i="1"/>
  <c r="D404" i="1"/>
  <c r="D414" i="1"/>
  <c r="D421" i="1"/>
  <c r="D431" i="1"/>
  <c r="D434" i="1"/>
  <c r="D441" i="1"/>
  <c r="D448" i="1"/>
  <c r="D454" i="1"/>
  <c r="D461" i="1"/>
  <c r="D467" i="1"/>
  <c r="D477" i="1"/>
  <c r="D487" i="1"/>
  <c r="D490" i="1"/>
  <c r="D503" i="1"/>
  <c r="D506" i="1"/>
  <c r="D519" i="1"/>
  <c r="D522" i="1"/>
  <c r="D26" i="1"/>
  <c r="D33" i="1"/>
  <c r="D43" i="1"/>
  <c r="D54" i="1"/>
  <c r="D65" i="1"/>
  <c r="D75" i="1"/>
  <c r="D86" i="1"/>
  <c r="D97" i="1"/>
  <c r="D107" i="1"/>
  <c r="D118" i="1"/>
  <c r="D129" i="1"/>
  <c r="D139" i="1"/>
  <c r="D12" i="1"/>
  <c r="D15" i="1"/>
  <c r="D28" i="1"/>
  <c r="D32" i="1"/>
  <c r="D35" i="1"/>
  <c r="D39" i="1"/>
  <c r="D46" i="1"/>
  <c r="D53" i="1"/>
  <c r="D57" i="1"/>
  <c r="D60" i="1"/>
  <c r="D64" i="1"/>
  <c r="D67" i="1"/>
  <c r="D71" i="1"/>
  <c r="D78" i="1"/>
  <c r="D85" i="1"/>
  <c r="D89" i="1"/>
  <c r="D92" i="1"/>
  <c r="D96" i="1"/>
  <c r="D99" i="1"/>
  <c r="D103" i="1"/>
  <c r="D110" i="1"/>
  <c r="D117" i="1"/>
  <c r="D121" i="1"/>
  <c r="D124" i="1"/>
  <c r="D128" i="1"/>
  <c r="D131" i="1"/>
  <c r="D135" i="1"/>
  <c r="D170" i="1"/>
  <c r="D184" i="1"/>
  <c r="D187" i="1"/>
  <c r="D194" i="1"/>
  <c r="D201" i="1"/>
  <c r="D204" i="1"/>
  <c r="D221" i="1"/>
  <c r="D231" i="1"/>
  <c r="D238" i="1"/>
  <c r="D248" i="1"/>
  <c r="D251" i="1"/>
  <c r="D258" i="1"/>
  <c r="D265" i="1"/>
  <c r="D268" i="1"/>
  <c r="D285" i="1"/>
  <c r="D295" i="1"/>
  <c r="D302" i="1"/>
  <c r="D312" i="1"/>
  <c r="D315" i="1"/>
  <c r="D322" i="1"/>
  <c r="D325" i="1"/>
  <c r="D338" i="1"/>
  <c r="D341" i="1"/>
  <c r="D354" i="1"/>
  <c r="D357" i="1"/>
  <c r="D370" i="1"/>
  <c r="D377" i="1"/>
  <c r="D379" i="1"/>
  <c r="D396" i="1"/>
  <c r="D406" i="1"/>
  <c r="D413" i="1"/>
  <c r="D423" i="1"/>
  <c r="D426" i="1"/>
  <c r="D433" i="1"/>
  <c r="D440" i="1"/>
  <c r="D443" i="1"/>
  <c r="D453" i="1"/>
  <c r="D463" i="1"/>
  <c r="D466" i="1"/>
  <c r="D479" i="1"/>
  <c r="D482" i="1"/>
  <c r="D489" i="1"/>
  <c r="D492" i="1"/>
  <c r="D505" i="1"/>
  <c r="D508" i="1"/>
  <c r="D521" i="1"/>
  <c r="D18" i="1"/>
  <c r="D21" i="1"/>
  <c r="D25" i="1"/>
  <c r="D42" i="1"/>
  <c r="D74" i="1"/>
  <c r="D106" i="1"/>
  <c r="D138" i="1"/>
  <c r="D141" i="1"/>
  <c r="D145" i="1"/>
  <c r="D148" i="1"/>
  <c r="D152" i="1"/>
  <c r="D155" i="1"/>
  <c r="D159" i="1"/>
  <c r="D166" i="1"/>
  <c r="D173" i="1"/>
  <c r="D177" i="1"/>
  <c r="D180" i="1"/>
  <c r="D197" i="1"/>
  <c r="D207" i="1"/>
  <c r="D214" i="1"/>
  <c r="D224" i="1"/>
  <c r="D227" i="1"/>
  <c r="D234" i="1"/>
  <c r="D241" i="1"/>
  <c r="D244" i="1"/>
  <c r="D261" i="1"/>
  <c r="D271" i="1"/>
  <c r="D278" i="1"/>
  <c r="D288" i="1"/>
  <c r="D291" i="1"/>
  <c r="D298" i="1"/>
  <c r="D305" i="1"/>
  <c r="D308" i="1"/>
  <c r="D328" i="1"/>
  <c r="D331" i="1"/>
  <c r="D344" i="1"/>
  <c r="D347" i="1"/>
  <c r="D360" i="1"/>
  <c r="D363" i="1"/>
  <c r="D373" i="1"/>
  <c r="D382" i="1"/>
  <c r="D389" i="1"/>
  <c r="D399" i="1"/>
  <c r="D402" i="1"/>
  <c r="D409" i="1"/>
  <c r="D416" i="1"/>
  <c r="D419" i="1"/>
  <c r="D436" i="1"/>
  <c r="D446" i="1"/>
  <c r="D456" i="1"/>
  <c r="D459" i="1"/>
  <c r="D469" i="1"/>
  <c r="D475" i="1"/>
  <c r="D495" i="1"/>
  <c r="D498" i="1"/>
  <c r="D242" i="1"/>
  <c r="D190" i="1"/>
  <c r="D88" i="1"/>
  <c r="D478" i="1"/>
  <c r="D473" i="1"/>
  <c r="D452" i="1"/>
  <c r="D442" i="1"/>
  <c r="D420" i="1"/>
  <c r="D348" i="1"/>
  <c r="D306" i="1"/>
  <c r="D301" i="1"/>
  <c r="D275" i="1"/>
  <c r="D222" i="1"/>
  <c r="D185" i="1"/>
  <c r="D174" i="1"/>
  <c r="D162" i="1"/>
  <c r="D156" i="1"/>
  <c r="D102" i="1"/>
  <c r="D95" i="1"/>
  <c r="D77" i="1"/>
  <c r="D52" i="1"/>
  <c r="D518" i="1"/>
  <c r="D514" i="1"/>
  <c r="D410" i="1"/>
  <c r="D400" i="1"/>
  <c r="D364" i="1"/>
  <c r="D329" i="1"/>
  <c r="D318" i="1"/>
  <c r="D286" i="1"/>
  <c r="D281" i="1"/>
  <c r="D249" i="1"/>
  <c r="D228" i="1"/>
  <c r="D191" i="1"/>
  <c r="D120" i="1"/>
  <c r="D114" i="1"/>
  <c r="D59" i="1"/>
  <c r="D22" i="1"/>
  <c r="D524" i="1"/>
  <c r="D496" i="1"/>
  <c r="D485" i="1"/>
  <c r="D464" i="1"/>
  <c r="D427" i="1"/>
  <c r="D395" i="1"/>
  <c r="D390" i="1"/>
  <c r="D385" i="1"/>
  <c r="D380" i="1"/>
  <c r="D376" i="1"/>
  <c r="D345" i="1"/>
  <c r="D334" i="1"/>
  <c r="D324" i="1"/>
  <c r="D313" i="1"/>
  <c r="D292" i="1"/>
  <c r="D255" i="1"/>
  <c r="D218" i="1"/>
  <c r="D208" i="1"/>
  <c r="D203" i="1"/>
  <c r="D198" i="1"/>
  <c r="D181" i="1"/>
  <c r="D163" i="1"/>
  <c r="D134" i="1"/>
  <c r="D127" i="1"/>
  <c r="D109" i="1"/>
  <c r="D84" i="1"/>
  <c r="D424" i="1"/>
  <c r="D342" i="1"/>
  <c r="D316" i="1"/>
  <c r="D284" i="1"/>
  <c r="D269" i="1"/>
  <c r="D232" i="1"/>
  <c r="D178" i="1"/>
  <c r="D14" i="1"/>
  <c r="D517" i="1"/>
  <c r="D393" i="1"/>
  <c r="D374" i="1"/>
  <c r="D332" i="1"/>
  <c r="D211" i="1"/>
  <c r="D113" i="1"/>
  <c r="D457" i="1"/>
  <c r="D217" i="1"/>
  <c r="D511" i="1"/>
  <c r="D501" i="1"/>
  <c r="D491" i="1"/>
  <c r="D480" i="1"/>
  <c r="D470" i="1"/>
  <c r="D449" i="1"/>
  <c r="D444" i="1"/>
  <c r="D439" i="1"/>
  <c r="D422" i="1"/>
  <c r="D407" i="1"/>
  <c r="D361" i="1"/>
  <c r="D350" i="1"/>
  <c r="D340" i="1"/>
  <c r="D319" i="1"/>
  <c r="D282" i="1"/>
  <c r="D272" i="1"/>
  <c r="D267" i="1"/>
  <c r="D262" i="1"/>
  <c r="D245" i="1"/>
  <c r="D153" i="1"/>
  <c r="D91" i="1"/>
  <c r="D49" i="1"/>
  <c r="D367" i="1"/>
  <c r="D274" i="1"/>
  <c r="D247" i="1"/>
  <c r="D149" i="1"/>
  <c r="D70" i="1"/>
  <c r="D45" i="1"/>
  <c r="D462" i="1"/>
  <c r="D430" i="1"/>
  <c r="D383" i="1"/>
  <c r="D358" i="1"/>
  <c r="D296" i="1"/>
  <c r="D167" i="1"/>
  <c r="D82" i="1"/>
  <c r="D509" i="1"/>
  <c r="D447" i="1"/>
  <c r="D254" i="1"/>
  <c r="D515" i="1"/>
  <c r="D486" i="1"/>
  <c r="D460" i="1"/>
  <c r="D417" i="1"/>
  <c r="D412" i="1"/>
  <c r="D386" i="1"/>
  <c r="D366" i="1"/>
  <c r="D356" i="1"/>
  <c r="D335" i="1"/>
  <c r="D309" i="1"/>
  <c r="D235" i="1"/>
  <c r="D225" i="1"/>
  <c r="D188" i="1"/>
  <c r="D116" i="1"/>
  <c r="D38" i="1"/>
  <c r="D31" i="1"/>
  <c r="D403" i="1"/>
  <c r="D279" i="1"/>
  <c r="D264" i="1"/>
  <c r="D63" i="1"/>
  <c r="D8" i="1"/>
  <c r="D483" i="1"/>
  <c r="D311" i="1"/>
  <c r="D237" i="1"/>
  <c r="D499" i="1"/>
  <c r="D437" i="1"/>
  <c r="D512" i="1"/>
  <c r="D507" i="1"/>
  <c r="D502" i="1"/>
  <c r="D476" i="1"/>
  <c r="D450" i="1"/>
  <c r="D429" i="1"/>
  <c r="D397" i="1"/>
  <c r="D392" i="1"/>
  <c r="D351" i="1"/>
  <c r="D326" i="1"/>
  <c r="D299" i="1"/>
  <c r="D289" i="1"/>
  <c r="D252" i="1"/>
  <c r="D220" i="1"/>
  <c r="D215" i="1"/>
  <c r="D210" i="1"/>
  <c r="D205" i="1"/>
  <c r="D200" i="1"/>
  <c r="D183" i="1"/>
  <c r="D160" i="1"/>
  <c r="D142" i="1"/>
  <c r="D123" i="1"/>
  <c r="D81" i="1"/>
  <c r="D56" i="1"/>
  <c r="D50" i="1"/>
  <c r="F8" i="1"/>
  <c r="E10" i="1" l="1"/>
  <c r="F9" i="1"/>
  <c r="F10" i="1" l="1"/>
  <c r="E11" i="1"/>
  <c r="E12" i="1" l="1"/>
  <c r="F11" i="1"/>
  <c r="E13" i="1" l="1"/>
  <c r="F12" i="1"/>
  <c r="E14" i="1" l="1"/>
  <c r="F13" i="1"/>
  <c r="E15" i="1" l="1"/>
  <c r="F14" i="1"/>
  <c r="E16" i="1" l="1"/>
  <c r="F15" i="1"/>
  <c r="E17" i="1" l="1"/>
  <c r="F16" i="1"/>
  <c r="E18" i="1" l="1"/>
  <c r="F17" i="1"/>
  <c r="F18" i="1" l="1"/>
  <c r="E19" i="1"/>
  <c r="E20" i="1" l="1"/>
  <c r="F19" i="1"/>
  <c r="E21" i="1" l="1"/>
  <c r="F20" i="1"/>
  <c r="E22" i="1" l="1"/>
  <c r="F21" i="1"/>
  <c r="F22" i="1" l="1"/>
  <c r="E23" i="1"/>
  <c r="E24" i="1" l="1"/>
  <c r="F23" i="1"/>
  <c r="F24" i="1" l="1"/>
  <c r="E25" i="1"/>
  <c r="F25" i="1" l="1"/>
  <c r="E26" i="1"/>
  <c r="E27" i="1" l="1"/>
  <c r="F26" i="1"/>
  <c r="E28" i="1" l="1"/>
  <c r="F27" i="1"/>
  <c r="F28" i="1" l="1"/>
  <c r="E29" i="1"/>
  <c r="F29" i="1" l="1"/>
  <c r="E30" i="1"/>
  <c r="E31" i="1" l="1"/>
  <c r="F30" i="1"/>
  <c r="E32" i="1" l="1"/>
  <c r="F31" i="1"/>
  <c r="F32" i="1" l="1"/>
  <c r="E33" i="1"/>
  <c r="F33" i="1" l="1"/>
  <c r="E34" i="1"/>
  <c r="F34" i="1" l="1"/>
  <c r="E35" i="1"/>
  <c r="E36" i="1" l="1"/>
  <c r="F35" i="1"/>
  <c r="E37" i="1" l="1"/>
  <c r="F36" i="1"/>
  <c r="F37" i="1" l="1"/>
  <c r="E38" i="1"/>
  <c r="E39" i="1" l="1"/>
  <c r="F38" i="1"/>
  <c r="E40" i="1" l="1"/>
  <c r="F39" i="1"/>
  <c r="F40" i="1" l="1"/>
  <c r="E41" i="1"/>
  <c r="E42" i="1" l="1"/>
  <c r="F41" i="1"/>
  <c r="E43" i="1" l="1"/>
  <c r="F42" i="1"/>
  <c r="E44" i="1" l="1"/>
  <c r="F43" i="1"/>
  <c r="E45" i="1" l="1"/>
  <c r="F44" i="1"/>
  <c r="F45" i="1" l="1"/>
  <c r="E46" i="1"/>
  <c r="F46" i="1" l="1"/>
  <c r="E47" i="1"/>
  <c r="E48" i="1" l="1"/>
  <c r="F47" i="1"/>
  <c r="F48" i="1" l="1"/>
  <c r="E49" i="1"/>
  <c r="F49" i="1" l="1"/>
  <c r="E50" i="1"/>
  <c r="E51" i="1" l="1"/>
  <c r="F50" i="1"/>
  <c r="E52" i="1" l="1"/>
  <c r="F51" i="1"/>
  <c r="F52" i="1" l="1"/>
  <c r="E53" i="1"/>
  <c r="F53" i="1" l="1"/>
  <c r="E54" i="1"/>
  <c r="F54" i="1" l="1"/>
  <c r="E55" i="1"/>
  <c r="E56" i="1" l="1"/>
  <c r="F55" i="1"/>
  <c r="F56" i="1" l="1"/>
  <c r="E57" i="1"/>
  <c r="E58" i="1" l="1"/>
  <c r="F57" i="1"/>
  <c r="E59" i="1" l="1"/>
  <c r="F58" i="1"/>
  <c r="E60" i="1" l="1"/>
  <c r="F59" i="1"/>
  <c r="F60" i="1" l="1"/>
  <c r="E61" i="1"/>
  <c r="F61" i="1" l="1"/>
  <c r="E62" i="1"/>
  <c r="E63" i="1" l="1"/>
  <c r="F62" i="1"/>
  <c r="F63" i="1" l="1"/>
  <c r="E64" i="1"/>
  <c r="E65" i="1" l="1"/>
  <c r="F64" i="1"/>
  <c r="F65" i="1" l="1"/>
  <c r="E66" i="1"/>
  <c r="F66" i="1" l="1"/>
  <c r="E67" i="1"/>
  <c r="F67" i="1" l="1"/>
  <c r="E68" i="1"/>
  <c r="E69" i="1" l="1"/>
  <c r="F68" i="1"/>
  <c r="F69" i="1" l="1"/>
  <c r="E70" i="1"/>
  <c r="E71" i="1" l="1"/>
  <c r="F70" i="1"/>
  <c r="E72" i="1" l="1"/>
  <c r="F71" i="1"/>
  <c r="F72" i="1" l="1"/>
  <c r="E73" i="1"/>
  <c r="F73" i="1" l="1"/>
  <c r="E74" i="1"/>
  <c r="F74" i="1" l="1"/>
  <c r="E75" i="1"/>
  <c r="E76" i="1" l="1"/>
  <c r="F75" i="1"/>
  <c r="E77" i="1" l="1"/>
  <c r="F76" i="1"/>
  <c r="E78" i="1" l="1"/>
  <c r="F77" i="1"/>
  <c r="E79" i="1" l="1"/>
  <c r="F78" i="1"/>
  <c r="E80" i="1" l="1"/>
  <c r="F79" i="1"/>
  <c r="F80" i="1" l="1"/>
  <c r="E81" i="1"/>
  <c r="E82" i="1" l="1"/>
  <c r="F81" i="1"/>
  <c r="E83" i="1" l="1"/>
  <c r="F82" i="1"/>
  <c r="F83" i="1" l="1"/>
  <c r="E84" i="1"/>
  <c r="E85" i="1" l="1"/>
  <c r="F84" i="1"/>
  <c r="F85" i="1" l="1"/>
  <c r="E86" i="1"/>
  <c r="F86" i="1" l="1"/>
  <c r="E87" i="1"/>
  <c r="E88" i="1" l="1"/>
  <c r="F87" i="1"/>
  <c r="F88" i="1" l="1"/>
  <c r="E89" i="1"/>
  <c r="E90" i="1" l="1"/>
  <c r="F89" i="1"/>
  <c r="F90" i="1" l="1"/>
  <c r="E91" i="1"/>
  <c r="F91" i="1" l="1"/>
  <c r="E92" i="1"/>
  <c r="F92" i="1" l="1"/>
  <c r="E93" i="1"/>
  <c r="E94" i="1" l="1"/>
  <c r="F93" i="1"/>
  <c r="F94" i="1" l="1"/>
  <c r="E95" i="1"/>
  <c r="E96" i="1" l="1"/>
  <c r="F95" i="1"/>
  <c r="F96" i="1" l="1"/>
  <c r="E97" i="1"/>
  <c r="F97" i="1" l="1"/>
  <c r="E98" i="1"/>
  <c r="F98" i="1" l="1"/>
  <c r="E99" i="1"/>
  <c r="F99" i="1" l="1"/>
  <c r="E100" i="1"/>
  <c r="F100" i="1" l="1"/>
  <c r="E101" i="1"/>
  <c r="E102" i="1" l="1"/>
  <c r="F101" i="1"/>
  <c r="E103" i="1" l="1"/>
  <c r="F102" i="1"/>
  <c r="E104" i="1" l="1"/>
  <c r="F103" i="1"/>
  <c r="F104" i="1" l="1"/>
  <c r="E105" i="1"/>
  <c r="F105" i="1" l="1"/>
  <c r="E106" i="1"/>
  <c r="F106" i="1" l="1"/>
  <c r="E107" i="1"/>
  <c r="F107" i="1" l="1"/>
  <c r="E108" i="1"/>
  <c r="E109" i="1" l="1"/>
  <c r="F108" i="1"/>
  <c r="E110" i="1" l="1"/>
  <c r="F109" i="1"/>
  <c r="F110" i="1" l="1"/>
  <c r="E111" i="1"/>
  <c r="E112" i="1" l="1"/>
  <c r="F111" i="1"/>
  <c r="E113" i="1" l="1"/>
  <c r="F112" i="1"/>
  <c r="E114" i="1" l="1"/>
  <c r="F113" i="1"/>
  <c r="F114" i="1" l="1"/>
  <c r="E115" i="1"/>
  <c r="F115" i="1" l="1"/>
  <c r="E116" i="1"/>
  <c r="F116" i="1" l="1"/>
  <c r="E117" i="1"/>
  <c r="E118" i="1" l="1"/>
  <c r="F117" i="1"/>
  <c r="E119" i="1" l="1"/>
  <c r="F118" i="1"/>
  <c r="E120" i="1" l="1"/>
  <c r="F119" i="1"/>
  <c r="F120" i="1" l="1"/>
  <c r="E121" i="1"/>
  <c r="E122" i="1" l="1"/>
  <c r="F121" i="1"/>
  <c r="F122" i="1" l="1"/>
  <c r="E123" i="1"/>
  <c r="F123" i="1" l="1"/>
  <c r="E124" i="1"/>
  <c r="F124" i="1" l="1"/>
  <c r="E125" i="1"/>
  <c r="E126" i="1" l="1"/>
  <c r="F125" i="1"/>
  <c r="E127" i="1" l="1"/>
  <c r="F126" i="1"/>
  <c r="E128" i="1" l="1"/>
  <c r="F127" i="1"/>
  <c r="F128" i="1" l="1"/>
  <c r="E129" i="1"/>
  <c r="F129" i="1" l="1"/>
  <c r="E130" i="1"/>
  <c r="F130" i="1" l="1"/>
  <c r="E131" i="1"/>
  <c r="F131" i="1" l="1"/>
  <c r="E132" i="1"/>
  <c r="F132" i="1" l="1"/>
  <c r="E133" i="1"/>
  <c r="F133" i="1" l="1"/>
  <c r="E134" i="1"/>
  <c r="F134" i="1" l="1"/>
  <c r="E135" i="1"/>
  <c r="F135" i="1" l="1"/>
  <c r="E136" i="1"/>
  <c r="F136" i="1" l="1"/>
  <c r="E137" i="1"/>
  <c r="F137" i="1" l="1"/>
  <c r="E138" i="1"/>
  <c r="F138" i="1" l="1"/>
  <c r="E139" i="1"/>
  <c r="E140" i="1" l="1"/>
  <c r="F139" i="1"/>
  <c r="F140" i="1" l="1"/>
  <c r="E141" i="1"/>
  <c r="F141" i="1" l="1"/>
  <c r="E142" i="1"/>
  <c r="F142" i="1" l="1"/>
  <c r="E143" i="1"/>
  <c r="E144" i="1" l="1"/>
  <c r="F143" i="1"/>
  <c r="E145" i="1" l="1"/>
  <c r="F144" i="1"/>
  <c r="F145" i="1" l="1"/>
  <c r="E146" i="1"/>
  <c r="F146" i="1" l="1"/>
  <c r="E147" i="1"/>
  <c r="E148" i="1" l="1"/>
  <c r="F147" i="1"/>
  <c r="F148" i="1" l="1"/>
  <c r="E149" i="1"/>
  <c r="E150" i="1" l="1"/>
  <c r="F149" i="1"/>
  <c r="E151" i="1" l="1"/>
  <c r="F150" i="1"/>
  <c r="F151" i="1" l="1"/>
  <c r="E152" i="1"/>
  <c r="F152" i="1" l="1"/>
  <c r="E153" i="1"/>
  <c r="E154" i="1" l="1"/>
  <c r="F153" i="1"/>
  <c r="E155" i="1" l="1"/>
  <c r="F154" i="1"/>
  <c r="E156" i="1" l="1"/>
  <c r="F155" i="1"/>
  <c r="F156" i="1" l="1"/>
  <c r="E157" i="1"/>
  <c r="F157" i="1" l="1"/>
  <c r="E158" i="1"/>
  <c r="F158" i="1" l="1"/>
  <c r="E159" i="1"/>
  <c r="F159" i="1" l="1"/>
  <c r="E160" i="1"/>
  <c r="F160" i="1" l="1"/>
  <c r="E161" i="1"/>
  <c r="F161" i="1" l="1"/>
  <c r="E162" i="1"/>
  <c r="F162" i="1" l="1"/>
  <c r="E163" i="1"/>
  <c r="F163" i="1" l="1"/>
  <c r="E164" i="1"/>
  <c r="E165" i="1" l="1"/>
  <c r="F164" i="1"/>
  <c r="F165" i="1" l="1"/>
  <c r="E166" i="1"/>
  <c r="F166" i="1" l="1"/>
  <c r="E167" i="1"/>
  <c r="E168" i="1" l="1"/>
  <c r="F167" i="1"/>
  <c r="E169" i="1" l="1"/>
  <c r="F168" i="1"/>
  <c r="F169" i="1" l="1"/>
  <c r="E170" i="1"/>
  <c r="F170" i="1" l="1"/>
  <c r="E171" i="1"/>
  <c r="E172" i="1" l="1"/>
  <c r="F171" i="1"/>
  <c r="E173" i="1" l="1"/>
  <c r="F172" i="1"/>
  <c r="E174" i="1" l="1"/>
  <c r="F173" i="1"/>
  <c r="F174" i="1" l="1"/>
  <c r="E175" i="1"/>
  <c r="E176" i="1" l="1"/>
  <c r="F175" i="1"/>
  <c r="E177" i="1" l="1"/>
  <c r="F176" i="1"/>
  <c r="E178" i="1" l="1"/>
  <c r="F177" i="1"/>
  <c r="F178" i="1" l="1"/>
  <c r="E179" i="1"/>
  <c r="E180" i="1" l="1"/>
  <c r="F179" i="1"/>
  <c r="F180" i="1" l="1"/>
  <c r="E181" i="1"/>
  <c r="F181" i="1" l="1"/>
  <c r="E182" i="1"/>
  <c r="E183" i="1" l="1"/>
  <c r="F182" i="1"/>
  <c r="E184" i="1" l="1"/>
  <c r="F183" i="1"/>
  <c r="F184" i="1" l="1"/>
  <c r="E185" i="1"/>
  <c r="F185" i="1" l="1"/>
  <c r="E186" i="1"/>
  <c r="F186" i="1" l="1"/>
  <c r="E187" i="1"/>
  <c r="F187" i="1" l="1"/>
  <c r="E188" i="1"/>
  <c r="F188" i="1" l="1"/>
  <c r="E189" i="1"/>
  <c r="E190" i="1" l="1"/>
  <c r="F189" i="1"/>
  <c r="E191" i="1" l="1"/>
  <c r="F190" i="1"/>
  <c r="F191" i="1" l="1"/>
  <c r="E192" i="1"/>
  <c r="F192" i="1" l="1"/>
  <c r="E193" i="1"/>
  <c r="E194" i="1" l="1"/>
  <c r="F193" i="1"/>
  <c r="F194" i="1" l="1"/>
  <c r="E195" i="1"/>
  <c r="E196" i="1" l="1"/>
  <c r="F195" i="1"/>
  <c r="F196" i="1" l="1"/>
  <c r="E197" i="1"/>
  <c r="E198" i="1" l="1"/>
  <c r="F197" i="1"/>
  <c r="F198" i="1" l="1"/>
  <c r="E199" i="1"/>
  <c r="E200" i="1" l="1"/>
  <c r="F199" i="1"/>
  <c r="E201" i="1" l="1"/>
  <c r="F200" i="1"/>
  <c r="E202" i="1" l="1"/>
  <c r="F201" i="1"/>
  <c r="E203" i="1" l="1"/>
  <c r="F202" i="1"/>
  <c r="F203" i="1" l="1"/>
  <c r="E204" i="1"/>
  <c r="F204" i="1" l="1"/>
  <c r="E205" i="1"/>
  <c r="E206" i="1" l="1"/>
  <c r="F205" i="1"/>
  <c r="E207" i="1" l="1"/>
  <c r="F206" i="1"/>
  <c r="E208" i="1" l="1"/>
  <c r="F207" i="1"/>
  <c r="E209" i="1" l="1"/>
  <c r="F208" i="1"/>
  <c r="E210" i="1" l="1"/>
  <c r="F209" i="1"/>
  <c r="E211" i="1" l="1"/>
  <c r="F210" i="1"/>
  <c r="E212" i="1" l="1"/>
  <c r="F211" i="1"/>
  <c r="F212" i="1" l="1"/>
  <c r="E213" i="1"/>
  <c r="F213" i="1" l="1"/>
  <c r="E214" i="1"/>
  <c r="E215" i="1" l="1"/>
  <c r="F214" i="1"/>
  <c r="E216" i="1" l="1"/>
  <c r="F215" i="1"/>
  <c r="E217" i="1" l="1"/>
  <c r="F216" i="1"/>
  <c r="F217" i="1" l="1"/>
  <c r="E218" i="1"/>
  <c r="F218" i="1" l="1"/>
  <c r="E219" i="1"/>
  <c r="F219" i="1" l="1"/>
  <c r="E220" i="1"/>
  <c r="E221" i="1" l="1"/>
  <c r="F220" i="1"/>
  <c r="E222" i="1" l="1"/>
  <c r="F221" i="1"/>
  <c r="E223" i="1" l="1"/>
  <c r="F222" i="1"/>
  <c r="E224" i="1" l="1"/>
  <c r="F223" i="1"/>
  <c r="F224" i="1" l="1"/>
  <c r="E225" i="1"/>
  <c r="E226" i="1" l="1"/>
  <c r="F225" i="1"/>
  <c r="E227" i="1" l="1"/>
  <c r="F226" i="1"/>
  <c r="E228" i="1" l="1"/>
  <c r="F227" i="1"/>
  <c r="E229" i="1" l="1"/>
  <c r="F228" i="1"/>
  <c r="F229" i="1" l="1"/>
  <c r="E230" i="1"/>
  <c r="F230" i="1" l="1"/>
  <c r="E231" i="1"/>
  <c r="E232" i="1" l="1"/>
  <c r="F231" i="1"/>
  <c r="F232" i="1" l="1"/>
  <c r="E233" i="1"/>
  <c r="F233" i="1" l="1"/>
  <c r="E234" i="1"/>
  <c r="E235" i="1" l="1"/>
  <c r="F234" i="1"/>
  <c r="F235" i="1" l="1"/>
  <c r="E236" i="1"/>
  <c r="E237" i="1" l="1"/>
  <c r="F236" i="1"/>
  <c r="E238" i="1" l="1"/>
  <c r="F237" i="1"/>
  <c r="E239" i="1" l="1"/>
  <c r="F238" i="1"/>
  <c r="F239" i="1" l="1"/>
  <c r="E240" i="1"/>
  <c r="E241" i="1" l="1"/>
  <c r="F240" i="1"/>
  <c r="E242" i="1" l="1"/>
  <c r="F241" i="1"/>
  <c r="E243" i="1" l="1"/>
  <c r="F242" i="1"/>
  <c r="F243" i="1" l="1"/>
  <c r="E244" i="1"/>
  <c r="E245" i="1" l="1"/>
  <c r="F244" i="1"/>
  <c r="E246" i="1" l="1"/>
  <c r="F245" i="1"/>
  <c r="E247" i="1" l="1"/>
  <c r="F246" i="1"/>
  <c r="F247" i="1" l="1"/>
  <c r="E248" i="1"/>
  <c r="E249" i="1" l="1"/>
  <c r="F248" i="1"/>
  <c r="F249" i="1" l="1"/>
  <c r="E250" i="1"/>
  <c r="E251" i="1" l="1"/>
  <c r="F250" i="1"/>
  <c r="E252" i="1" l="1"/>
  <c r="F251" i="1"/>
  <c r="E253" i="1" l="1"/>
  <c r="F252" i="1"/>
  <c r="E254" i="1" l="1"/>
  <c r="F253" i="1"/>
  <c r="E255" i="1" l="1"/>
  <c r="F254" i="1"/>
  <c r="E256" i="1" l="1"/>
  <c r="F255" i="1"/>
  <c r="F256" i="1" l="1"/>
  <c r="E257" i="1"/>
  <c r="E258" i="1" l="1"/>
  <c r="F257" i="1"/>
  <c r="E259" i="1" l="1"/>
  <c r="F258" i="1"/>
  <c r="E260" i="1" l="1"/>
  <c r="F259" i="1"/>
  <c r="F260" i="1" l="1"/>
  <c r="E261" i="1"/>
  <c r="E262" i="1" l="1"/>
  <c r="F261" i="1"/>
  <c r="F262" i="1" l="1"/>
  <c r="E263" i="1"/>
  <c r="E264" i="1" l="1"/>
  <c r="F263" i="1"/>
  <c r="F264" i="1" l="1"/>
  <c r="E265" i="1"/>
  <c r="F265" i="1" l="1"/>
  <c r="E266" i="1"/>
  <c r="F266" i="1" l="1"/>
  <c r="E267" i="1"/>
  <c r="E268" i="1" l="1"/>
  <c r="F267" i="1"/>
  <c r="E269" i="1" l="1"/>
  <c r="F268" i="1"/>
  <c r="E270" i="1" l="1"/>
  <c r="F269" i="1"/>
  <c r="F270" i="1" l="1"/>
  <c r="E271" i="1"/>
  <c r="E272" i="1" l="1"/>
  <c r="F271" i="1"/>
  <c r="E273" i="1" l="1"/>
  <c r="F272" i="1"/>
  <c r="F273" i="1" l="1"/>
  <c r="E274" i="1"/>
  <c r="E275" i="1" l="1"/>
  <c r="F274" i="1"/>
  <c r="E276" i="1" l="1"/>
  <c r="F275" i="1"/>
  <c r="E277" i="1" l="1"/>
  <c r="F276" i="1"/>
  <c r="E278" i="1" l="1"/>
  <c r="F277" i="1"/>
  <c r="F278" i="1" l="1"/>
  <c r="E279" i="1"/>
  <c r="E280" i="1" l="1"/>
  <c r="F279" i="1"/>
  <c r="E281" i="1" l="1"/>
  <c r="F280" i="1"/>
  <c r="E282" i="1" l="1"/>
  <c r="F281" i="1"/>
  <c r="E283" i="1" l="1"/>
  <c r="F282" i="1"/>
  <c r="E284" i="1" l="1"/>
  <c r="F283" i="1"/>
  <c r="F284" i="1" l="1"/>
  <c r="E285" i="1"/>
  <c r="F285" i="1" l="1"/>
  <c r="E286" i="1"/>
  <c r="F286" i="1" l="1"/>
  <c r="E287" i="1"/>
  <c r="F287" i="1" l="1"/>
  <c r="E288" i="1"/>
  <c r="E289" i="1" l="1"/>
  <c r="F288" i="1"/>
  <c r="E290" i="1" l="1"/>
  <c r="F289" i="1"/>
  <c r="F290" i="1" l="1"/>
  <c r="E291" i="1"/>
  <c r="F291" i="1" l="1"/>
  <c r="E292" i="1"/>
  <c r="E293" i="1" l="1"/>
  <c r="F292" i="1"/>
  <c r="E294" i="1" l="1"/>
  <c r="F293" i="1"/>
  <c r="E295" i="1" l="1"/>
  <c r="F294" i="1"/>
  <c r="F295" i="1" l="1"/>
  <c r="E296" i="1"/>
  <c r="F296" i="1" l="1"/>
  <c r="E297" i="1"/>
  <c r="E298" i="1" l="1"/>
  <c r="F297" i="1"/>
  <c r="F298" i="1" l="1"/>
  <c r="E299" i="1"/>
  <c r="F299" i="1" l="1"/>
  <c r="E300" i="1"/>
  <c r="E301" i="1" l="1"/>
  <c r="F300" i="1"/>
  <c r="E302" i="1" l="1"/>
  <c r="F301" i="1"/>
  <c r="E303" i="1" l="1"/>
  <c r="F302" i="1"/>
  <c r="E304" i="1" l="1"/>
  <c r="F303" i="1"/>
  <c r="E305" i="1" l="1"/>
  <c r="F304" i="1"/>
  <c r="E306" i="1" l="1"/>
  <c r="F305" i="1"/>
  <c r="E307" i="1" l="1"/>
  <c r="F306" i="1"/>
  <c r="E308" i="1" l="1"/>
  <c r="F307" i="1"/>
  <c r="E309" i="1" l="1"/>
  <c r="F308" i="1"/>
  <c r="E310" i="1" l="1"/>
  <c r="F309" i="1"/>
  <c r="F310" i="1" l="1"/>
  <c r="E311" i="1"/>
  <c r="E312" i="1" l="1"/>
  <c r="F311" i="1"/>
  <c r="F312" i="1" l="1"/>
  <c r="E313" i="1"/>
  <c r="E314" i="1" l="1"/>
  <c r="F313" i="1"/>
  <c r="F314" i="1" l="1"/>
  <c r="E315" i="1"/>
  <c r="F315" i="1" l="1"/>
  <c r="E316" i="1"/>
  <c r="E317" i="1" l="1"/>
  <c r="F316" i="1"/>
  <c r="E318" i="1" l="1"/>
  <c r="F317" i="1"/>
  <c r="E319" i="1" l="1"/>
  <c r="F318" i="1"/>
  <c r="F319" i="1" l="1"/>
  <c r="E320" i="1"/>
  <c r="F320" i="1" l="1"/>
  <c r="E321" i="1"/>
  <c r="E322" i="1" l="1"/>
  <c r="F321" i="1"/>
  <c r="E323" i="1" l="1"/>
  <c r="F322" i="1"/>
  <c r="F323" i="1" l="1"/>
  <c r="E324" i="1"/>
  <c r="F324" i="1" l="1"/>
  <c r="E325" i="1"/>
  <c r="F325" i="1" l="1"/>
  <c r="E326" i="1"/>
  <c r="E327" i="1" l="1"/>
  <c r="F326" i="1"/>
  <c r="F327" i="1" l="1"/>
  <c r="E328" i="1"/>
  <c r="E329" i="1" l="1"/>
  <c r="F328" i="1"/>
  <c r="E330" i="1" l="1"/>
  <c r="F329" i="1"/>
  <c r="E331" i="1" l="1"/>
  <c r="F330" i="1"/>
  <c r="F331" i="1" l="1"/>
  <c r="E332" i="1"/>
  <c r="E333" i="1" l="1"/>
  <c r="F332" i="1"/>
  <c r="E334" i="1" l="1"/>
  <c r="F333" i="1"/>
  <c r="F334" i="1" l="1"/>
  <c r="E335" i="1"/>
  <c r="E336" i="1" l="1"/>
  <c r="F335" i="1"/>
  <c r="F336" i="1" l="1"/>
  <c r="E337" i="1"/>
  <c r="F337" i="1" l="1"/>
  <c r="E338" i="1"/>
  <c r="E339" i="1" l="1"/>
  <c r="F338" i="1"/>
  <c r="E340" i="1" l="1"/>
  <c r="F339" i="1"/>
  <c r="E341" i="1" l="1"/>
  <c r="F340" i="1"/>
  <c r="F341" i="1" l="1"/>
  <c r="E342" i="1"/>
  <c r="E343" i="1" l="1"/>
  <c r="F342" i="1"/>
  <c r="E344" i="1" l="1"/>
  <c r="F343" i="1"/>
  <c r="E345" i="1" l="1"/>
  <c r="F344" i="1"/>
  <c r="E346" i="1" l="1"/>
  <c r="F345" i="1"/>
  <c r="E347" i="1" l="1"/>
  <c r="F346" i="1"/>
  <c r="F347" i="1" l="1"/>
  <c r="E348" i="1"/>
  <c r="F348" i="1" l="1"/>
  <c r="E349" i="1"/>
  <c r="E350" i="1" l="1"/>
  <c r="F349" i="1"/>
  <c r="E351" i="1" l="1"/>
  <c r="F350" i="1"/>
  <c r="F351" i="1" l="1"/>
  <c r="E352" i="1"/>
  <c r="F352" i="1" l="1"/>
  <c r="E353" i="1"/>
  <c r="F353" i="1" l="1"/>
  <c r="E354" i="1"/>
  <c r="E355" i="1" l="1"/>
  <c r="F354" i="1"/>
  <c r="F355" i="1" l="1"/>
  <c r="E356" i="1"/>
  <c r="F356" i="1" l="1"/>
  <c r="E357" i="1"/>
  <c r="E358" i="1" l="1"/>
  <c r="F357" i="1"/>
  <c r="F358" i="1" l="1"/>
  <c r="E359" i="1"/>
  <c r="F359" i="1" l="1"/>
  <c r="E360" i="1"/>
  <c r="F360" i="1" l="1"/>
  <c r="E361" i="1"/>
  <c r="E362" i="1" l="1"/>
  <c r="F361" i="1"/>
  <c r="E363" i="1" l="1"/>
  <c r="F362" i="1"/>
  <c r="F363" i="1" l="1"/>
  <c r="E364" i="1"/>
  <c r="E365" i="1" l="1"/>
  <c r="F364" i="1"/>
  <c r="E366" i="1" l="1"/>
  <c r="F365" i="1"/>
  <c r="F366" i="1" l="1"/>
  <c r="E367" i="1"/>
  <c r="E368" i="1" l="1"/>
  <c r="F367" i="1"/>
  <c r="F368" i="1" l="1"/>
  <c r="E369" i="1"/>
  <c r="F369" i="1" l="1"/>
  <c r="E370" i="1"/>
  <c r="E371" i="1" l="1"/>
  <c r="F370" i="1"/>
  <c r="E372" i="1" l="1"/>
  <c r="F371" i="1"/>
  <c r="F372" i="1" l="1"/>
  <c r="E373" i="1"/>
  <c r="E374" i="1" l="1"/>
  <c r="F373" i="1"/>
  <c r="F374" i="1" l="1"/>
  <c r="E375" i="1"/>
  <c r="E376" i="1" l="1"/>
  <c r="F375" i="1"/>
  <c r="F376" i="1" l="1"/>
  <c r="E377" i="1"/>
  <c r="F377" i="1" l="1"/>
  <c r="E378" i="1"/>
  <c r="E379" i="1" l="1"/>
  <c r="F378" i="1"/>
  <c r="F379" i="1" l="1"/>
  <c r="E380" i="1"/>
  <c r="E381" i="1" l="1"/>
  <c r="F380" i="1"/>
  <c r="E382" i="1" l="1"/>
  <c r="F381" i="1"/>
  <c r="E383" i="1" l="1"/>
  <c r="F382" i="1"/>
  <c r="E384" i="1" l="1"/>
  <c r="F383" i="1"/>
  <c r="F384" i="1" l="1"/>
  <c r="E385" i="1"/>
  <c r="F385" i="1" l="1"/>
  <c r="E386" i="1"/>
  <c r="E387" i="1" l="1"/>
  <c r="F386" i="1"/>
  <c r="F387" i="1" l="1"/>
  <c r="E388" i="1"/>
  <c r="F388" i="1" l="1"/>
  <c r="E389" i="1"/>
  <c r="F389" i="1" l="1"/>
  <c r="E390" i="1"/>
  <c r="E391" i="1" l="1"/>
  <c r="F390" i="1"/>
  <c r="E392" i="1" l="1"/>
  <c r="F391" i="1"/>
  <c r="F392" i="1" l="1"/>
  <c r="E393" i="1"/>
  <c r="E394" i="1" l="1"/>
  <c r="F393" i="1"/>
  <c r="F394" i="1" l="1"/>
  <c r="E395" i="1"/>
  <c r="F395" i="1" l="1"/>
  <c r="E396" i="1"/>
  <c r="E397" i="1" l="1"/>
  <c r="F396" i="1"/>
  <c r="E398" i="1" l="1"/>
  <c r="F397" i="1"/>
  <c r="E399" i="1" l="1"/>
  <c r="F398" i="1"/>
  <c r="E400" i="1" l="1"/>
  <c r="F399" i="1"/>
  <c r="F400" i="1" l="1"/>
  <c r="E401" i="1"/>
  <c r="F401" i="1" l="1"/>
  <c r="E402" i="1"/>
  <c r="E403" i="1" l="1"/>
  <c r="F402" i="1"/>
  <c r="E404" i="1" l="1"/>
  <c r="F403" i="1"/>
  <c r="E405" i="1" l="1"/>
  <c r="F404" i="1"/>
  <c r="E406" i="1" l="1"/>
  <c r="F405" i="1"/>
  <c r="E407" i="1" l="1"/>
  <c r="F406" i="1"/>
  <c r="E408" i="1" l="1"/>
  <c r="F407" i="1"/>
  <c r="F408" i="1" l="1"/>
  <c r="E409" i="1"/>
  <c r="E410" i="1" l="1"/>
  <c r="F409" i="1"/>
  <c r="E411" i="1" l="1"/>
  <c r="F410" i="1"/>
  <c r="E412" i="1" l="1"/>
  <c r="F411" i="1"/>
  <c r="E413" i="1" l="1"/>
  <c r="F412" i="1"/>
  <c r="E414" i="1" l="1"/>
  <c r="F413" i="1"/>
  <c r="F414" i="1" l="1"/>
  <c r="E415" i="1"/>
  <c r="F415" i="1" l="1"/>
  <c r="E416" i="1"/>
  <c r="F416" i="1" l="1"/>
  <c r="E417" i="1"/>
  <c r="E418" i="1" l="1"/>
  <c r="F417" i="1"/>
  <c r="E419" i="1" l="1"/>
  <c r="F418" i="1"/>
  <c r="E420" i="1" l="1"/>
  <c r="F419" i="1"/>
  <c r="F420" i="1" l="1"/>
  <c r="E421" i="1"/>
  <c r="E422" i="1" l="1"/>
  <c r="F421" i="1"/>
  <c r="F422" i="1" l="1"/>
  <c r="E423" i="1"/>
  <c r="F423" i="1" l="1"/>
  <c r="E424" i="1"/>
  <c r="E425" i="1" l="1"/>
  <c r="F424" i="1"/>
  <c r="E426" i="1" l="1"/>
  <c r="F425" i="1"/>
  <c r="E427" i="1" l="1"/>
  <c r="F426" i="1"/>
  <c r="E428" i="1" l="1"/>
  <c r="F427" i="1"/>
  <c r="F428" i="1" l="1"/>
  <c r="E429" i="1"/>
  <c r="F429" i="1" l="1"/>
  <c r="E430" i="1"/>
  <c r="F430" i="1" l="1"/>
  <c r="E431" i="1"/>
  <c r="E432" i="1" l="1"/>
  <c r="F431" i="1"/>
  <c r="F432" i="1" l="1"/>
  <c r="E433" i="1"/>
  <c r="E434" i="1" l="1"/>
  <c r="F433" i="1"/>
  <c r="E435" i="1" l="1"/>
  <c r="F434" i="1"/>
  <c r="F435" i="1" l="1"/>
  <c r="E436" i="1"/>
  <c r="E437" i="1" l="1"/>
  <c r="F436" i="1"/>
  <c r="E438" i="1" l="1"/>
  <c r="F437" i="1"/>
  <c r="F438" i="1" l="1"/>
  <c r="E439" i="1"/>
  <c r="E440" i="1" l="1"/>
  <c r="F439" i="1"/>
  <c r="E441" i="1" l="1"/>
  <c r="F440" i="1"/>
  <c r="F441" i="1" l="1"/>
  <c r="E442" i="1"/>
  <c r="E443" i="1" l="1"/>
  <c r="F442" i="1"/>
  <c r="F443" i="1" l="1"/>
  <c r="E444" i="1"/>
  <c r="F444" i="1" l="1"/>
  <c r="E445" i="1"/>
  <c r="E446" i="1" l="1"/>
  <c r="F445" i="1"/>
  <c r="F446" i="1" l="1"/>
  <c r="E447" i="1"/>
  <c r="F447" i="1" l="1"/>
  <c r="E448" i="1"/>
  <c r="F448" i="1" l="1"/>
  <c r="E449" i="1"/>
  <c r="F449" i="1" l="1"/>
  <c r="E450" i="1"/>
  <c r="F450" i="1" l="1"/>
  <c r="E451" i="1"/>
  <c r="F451" i="1" l="1"/>
  <c r="E452" i="1"/>
  <c r="F452" i="1" l="1"/>
  <c r="E453" i="1"/>
  <c r="E454" i="1" l="1"/>
  <c r="F453" i="1"/>
  <c r="F454" i="1" l="1"/>
  <c r="E455" i="1"/>
  <c r="E456" i="1" l="1"/>
  <c r="F455" i="1"/>
  <c r="F456" i="1" l="1"/>
  <c r="E457" i="1"/>
  <c r="E458" i="1" l="1"/>
  <c r="F457" i="1"/>
  <c r="E459" i="1" l="1"/>
  <c r="F458" i="1"/>
  <c r="F459" i="1" l="1"/>
  <c r="E460" i="1"/>
  <c r="F460" i="1" l="1"/>
  <c r="E461" i="1"/>
  <c r="E462" i="1" l="1"/>
  <c r="F461" i="1"/>
  <c r="E463" i="1" l="1"/>
  <c r="F462" i="1"/>
  <c r="E464" i="1" l="1"/>
  <c r="F463" i="1"/>
  <c r="E465" i="1" l="1"/>
  <c r="F464" i="1"/>
  <c r="F465" i="1" l="1"/>
  <c r="E466" i="1"/>
  <c r="F466" i="1" l="1"/>
  <c r="E467" i="1"/>
  <c r="E468" i="1" l="1"/>
  <c r="F467" i="1"/>
  <c r="F468" i="1" l="1"/>
  <c r="E469" i="1"/>
  <c r="F469" i="1" l="1"/>
  <c r="E470" i="1"/>
  <c r="F470" i="1" l="1"/>
  <c r="E471" i="1"/>
  <c r="F471" i="1" l="1"/>
  <c r="E472" i="1"/>
  <c r="E473" i="1" l="1"/>
  <c r="F472" i="1"/>
  <c r="E474" i="1" l="1"/>
  <c r="F473" i="1"/>
  <c r="F474" i="1" l="1"/>
  <c r="E475" i="1"/>
  <c r="F475" i="1" l="1"/>
  <c r="E476" i="1"/>
  <c r="F476" i="1" l="1"/>
  <c r="E477" i="1"/>
  <c r="F477" i="1" l="1"/>
  <c r="E478" i="1"/>
  <c r="F478" i="1" l="1"/>
  <c r="E479" i="1"/>
  <c r="E480" i="1" l="1"/>
  <c r="F479" i="1"/>
  <c r="F480" i="1" l="1"/>
  <c r="E481" i="1"/>
  <c r="E482" i="1" l="1"/>
  <c r="F481" i="1"/>
  <c r="F482" i="1" l="1"/>
  <c r="E483" i="1"/>
  <c r="F483" i="1" l="1"/>
  <c r="E484" i="1"/>
  <c r="F484" i="1" l="1"/>
  <c r="E485" i="1"/>
  <c r="F485" i="1" l="1"/>
  <c r="E486" i="1"/>
  <c r="E487" i="1" l="1"/>
  <c r="F486" i="1"/>
  <c r="F487" i="1" l="1"/>
  <c r="E488" i="1"/>
  <c r="F488" i="1" l="1"/>
  <c r="E489" i="1"/>
  <c r="F489" i="1" l="1"/>
  <c r="E490" i="1"/>
  <c r="F490" i="1" l="1"/>
  <c r="E491" i="1"/>
  <c r="F491" i="1" l="1"/>
  <c r="E492" i="1"/>
  <c r="F492" i="1" l="1"/>
  <c r="E493" i="1"/>
  <c r="F493" i="1" l="1"/>
  <c r="E494" i="1"/>
  <c r="F494" i="1" l="1"/>
  <c r="E495" i="1"/>
  <c r="F495" i="1" l="1"/>
  <c r="E496" i="1"/>
  <c r="F496" i="1" l="1"/>
  <c r="E497" i="1"/>
  <c r="E498" i="1" l="1"/>
  <c r="F497" i="1"/>
  <c r="F498" i="1" l="1"/>
  <c r="E499" i="1"/>
  <c r="F499" i="1" l="1"/>
  <c r="E500" i="1"/>
  <c r="E501" i="1" l="1"/>
  <c r="F500" i="1"/>
  <c r="E502" i="1" l="1"/>
  <c r="F501" i="1"/>
  <c r="F502" i="1" l="1"/>
  <c r="E503" i="1"/>
  <c r="F503" i="1" l="1"/>
  <c r="E504" i="1"/>
  <c r="E505" i="1" l="1"/>
  <c r="F504" i="1"/>
  <c r="F505" i="1" l="1"/>
  <c r="E506" i="1"/>
  <c r="F506" i="1" l="1"/>
  <c r="E507" i="1"/>
  <c r="E508" i="1" l="1"/>
  <c r="F507" i="1"/>
  <c r="E509" i="1" l="1"/>
  <c r="F508" i="1"/>
  <c r="E510" i="1" l="1"/>
  <c r="F509" i="1"/>
  <c r="E511" i="1" l="1"/>
  <c r="F510" i="1"/>
  <c r="E512" i="1" l="1"/>
  <c r="F511" i="1"/>
  <c r="E513" i="1" l="1"/>
  <c r="F512" i="1"/>
  <c r="E514" i="1" l="1"/>
  <c r="F513" i="1"/>
  <c r="F514" i="1" l="1"/>
  <c r="E515" i="1"/>
  <c r="F515" i="1" l="1"/>
  <c r="E516" i="1"/>
  <c r="F516" i="1" l="1"/>
  <c r="E517" i="1"/>
  <c r="F517" i="1" l="1"/>
  <c r="E518" i="1"/>
  <c r="F518" i="1" l="1"/>
  <c r="E519" i="1"/>
  <c r="F519" i="1" l="1"/>
  <c r="E520" i="1"/>
  <c r="E521" i="1" l="1"/>
  <c r="F520" i="1"/>
  <c r="E522" i="1" l="1"/>
  <c r="F521" i="1"/>
  <c r="F522" i="1" l="1"/>
  <c r="E523" i="1"/>
  <c r="E524" i="1" l="1"/>
  <c r="F523" i="1"/>
  <c r="F524" i="1" l="1"/>
  <c r="E525" i="1"/>
  <c r="E526" i="1" l="1"/>
  <c r="F525" i="1"/>
  <c r="F526" i="1" l="1"/>
  <c r="E527" i="1"/>
  <c r="F527" i="1" l="1"/>
  <c r="E528" i="1"/>
  <c r="F528" i="1" l="1"/>
  <c r="E529" i="1"/>
  <c r="E530" i="1" l="1"/>
  <c r="F529" i="1"/>
  <c r="E531" i="1" l="1"/>
  <c r="F530" i="1"/>
  <c r="F531" i="1" l="1"/>
  <c r="E532" i="1"/>
  <c r="F532" i="1" l="1"/>
  <c r="E533" i="1"/>
  <c r="F533" i="1" l="1"/>
  <c r="E534" i="1"/>
  <c r="F534" i="1" l="1"/>
  <c r="E535" i="1"/>
  <c r="F535" i="1" l="1"/>
  <c r="E536" i="1"/>
  <c r="E537" i="1" l="1"/>
  <c r="F536" i="1"/>
  <c r="F537" i="1" l="1"/>
  <c r="E538" i="1"/>
  <c r="F538" i="1" l="1"/>
  <c r="E539" i="1"/>
  <c r="F539" i="1" l="1"/>
  <c r="E540" i="1"/>
  <c r="E541" i="1" l="1"/>
  <c r="F540" i="1"/>
  <c r="F541" i="1" l="1"/>
  <c r="E542" i="1"/>
  <c r="E543" i="1" l="1"/>
  <c r="F542" i="1"/>
  <c r="F543" i="1" l="1"/>
  <c r="E544" i="1"/>
  <c r="E545" i="1" l="1"/>
  <c r="F544" i="1"/>
  <c r="E546" i="1" l="1"/>
  <c r="F545" i="1"/>
  <c r="E547" i="1" l="1"/>
  <c r="F546" i="1"/>
  <c r="F547" i="1" l="1"/>
  <c r="E548" i="1"/>
  <c r="F548" i="1" l="1"/>
  <c r="E549" i="1"/>
  <c r="E550" i="1" l="1"/>
  <c r="F549" i="1"/>
  <c r="E551" i="1" l="1"/>
  <c r="F550" i="1"/>
  <c r="E552" i="1" l="1"/>
  <c r="F551" i="1"/>
  <c r="E553" i="1" l="1"/>
  <c r="F552" i="1"/>
  <c r="E554" i="1" l="1"/>
  <c r="F553" i="1"/>
  <c r="F554" i="1" l="1"/>
  <c r="E555" i="1"/>
  <c r="E556" i="1" l="1"/>
  <c r="F555" i="1"/>
  <c r="E557" i="1" l="1"/>
  <c r="F556" i="1"/>
  <c r="F557" i="1" l="1"/>
  <c r="E558" i="1"/>
  <c r="E559" i="1" l="1"/>
  <c r="F558" i="1"/>
  <c r="E560" i="1" l="1"/>
  <c r="F559" i="1"/>
  <c r="E561" i="1" l="1"/>
  <c r="F560" i="1"/>
  <c r="E562" i="1" l="1"/>
  <c r="F561" i="1"/>
  <c r="E563" i="1" l="1"/>
  <c r="F562" i="1"/>
  <c r="F563" i="1" l="1"/>
  <c r="E564" i="1"/>
  <c r="F564" i="1" l="1"/>
  <c r="E565" i="1"/>
  <c r="F565" i="1" l="1"/>
  <c r="E566" i="1"/>
  <c r="E567" i="1" l="1"/>
  <c r="F566" i="1"/>
  <c r="F567" i="1" l="1"/>
  <c r="E568" i="1"/>
  <c r="F568" i="1" l="1"/>
  <c r="E569" i="1"/>
  <c r="F569" i="1" l="1"/>
  <c r="E570" i="1"/>
  <c r="F570" i="1" l="1"/>
  <c r="E571" i="1"/>
  <c r="F571" i="1" l="1"/>
  <c r="E572" i="1"/>
  <c r="F572" i="1" l="1"/>
  <c r="E573" i="1"/>
  <c r="F573" i="1" l="1"/>
  <c r="E574" i="1"/>
  <c r="E575" i="1" l="1"/>
  <c r="F574" i="1"/>
  <c r="E576" i="1" l="1"/>
  <c r="F575" i="1"/>
  <c r="E577" i="1" l="1"/>
  <c r="F576" i="1"/>
  <c r="F577" i="1" l="1"/>
  <c r="E578" i="1"/>
  <c r="E579" i="1" l="1"/>
  <c r="F578" i="1"/>
  <c r="F579" i="1" l="1"/>
  <c r="E580" i="1"/>
  <c r="E581" i="1" l="1"/>
  <c r="F580" i="1"/>
  <c r="F581" i="1" l="1"/>
  <c r="E582" i="1"/>
  <c r="E583" i="1" l="1"/>
  <c r="F582" i="1"/>
  <c r="E584" i="1" l="1"/>
  <c r="F583" i="1"/>
  <c r="E585" i="1" l="1"/>
  <c r="F584" i="1"/>
  <c r="E586" i="1" l="1"/>
  <c r="F585" i="1"/>
  <c r="F586" i="1" l="1"/>
  <c r="E587" i="1"/>
  <c r="E588" i="1" l="1"/>
  <c r="F587" i="1"/>
  <c r="E589" i="1" l="1"/>
  <c r="F588" i="1"/>
  <c r="E590" i="1" l="1"/>
  <c r="F589" i="1"/>
  <c r="F590" i="1" l="1"/>
  <c r="E591" i="1"/>
  <c r="E592" i="1" l="1"/>
  <c r="F591" i="1"/>
  <c r="E593" i="1" l="1"/>
  <c r="F592" i="1"/>
  <c r="F593" i="1" l="1"/>
  <c r="E594" i="1"/>
  <c r="E595" i="1" l="1"/>
  <c r="F594" i="1"/>
  <c r="E596" i="1" l="1"/>
  <c r="F595" i="1"/>
  <c r="E597" i="1" l="1"/>
  <c r="F596" i="1"/>
  <c r="F597" i="1" l="1"/>
  <c r="E598" i="1"/>
  <c r="F598" i="1" l="1"/>
  <c r="E599" i="1"/>
  <c r="E600" i="1" l="1"/>
  <c r="F599" i="1"/>
  <c r="F600" i="1" l="1"/>
  <c r="E601" i="1"/>
  <c r="F601" i="1" l="1"/>
  <c r="E602" i="1"/>
  <c r="E603" i="1" l="1"/>
  <c r="F602" i="1"/>
  <c r="F603" i="1" l="1"/>
  <c r="E604" i="1"/>
  <c r="F604" i="1" l="1"/>
  <c r="E605" i="1"/>
  <c r="F605" i="1" l="1"/>
  <c r="E606" i="1"/>
  <c r="E607" i="1" l="1"/>
  <c r="F606" i="1"/>
  <c r="E608" i="1" l="1"/>
  <c r="F607" i="1"/>
  <c r="F608" i="1" l="1"/>
  <c r="E609" i="1"/>
  <c r="E610" i="1" l="1"/>
  <c r="F609" i="1"/>
  <c r="E611" i="1" l="1"/>
  <c r="F610" i="1"/>
  <c r="E612" i="1" l="1"/>
  <c r="F611" i="1"/>
  <c r="E613" i="1" l="1"/>
  <c r="F612" i="1"/>
  <c r="F613" i="1" l="1"/>
  <c r="E614" i="1"/>
  <c r="F614" i="1" l="1"/>
  <c r="E615" i="1"/>
  <c r="F615" i="1" l="1"/>
  <c r="E616" i="1"/>
  <c r="F616" i="1" l="1"/>
  <c r="E617" i="1"/>
  <c r="F617" i="1" l="1"/>
</calcChain>
</file>

<file path=xl/sharedStrings.xml><?xml version="1.0" encoding="utf-8"?>
<sst xmlns="http://schemas.openxmlformats.org/spreadsheetml/2006/main" count="1231" uniqueCount="1231">
  <si>
    <t>PI/PD</t>
  </si>
  <si>
    <t>% of Total</t>
  </si>
  <si>
    <t>Cumulative</t>
  </si>
  <si>
    <t>% of Cumulative</t>
  </si>
  <si>
    <t>OFFICE OF THE VICE PREIDENT FOR RESEARCH</t>
  </si>
  <si>
    <t>EXPENSES BY PRINCIPAL INVESTIGATOR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</si>
  <si>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</si>
  <si>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</si>
  <si>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</si>
  <si>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</si>
  <si>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</si>
  <si>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</si>
  <si>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</si>
  <si>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</si>
  <si>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</si>
  <si>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</si>
  <si>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</si>
  <si>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</si>
  <si>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</si>
  <si>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</si>
  <si>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</si>
  <si>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</si>
  <si>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</si>
  <si>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</si>
  <si>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</si>
  <si>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</si>
  <si>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</si>
  <si>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</si>
  <si>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</si>
  <si>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</si>
  <si>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</si>
  <si>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</si>
  <si>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</si>
  <si>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</si>
  <si>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</si>
  <si>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</si>
  <si>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</si>
  <si>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</si>
  <si>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</si>
  <si>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</si>
  <si>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</si>
  <si>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</si>
  <si>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</si>
  <si>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</si>
  <si>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</si>
  <si>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</si>
  <si>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</si>
  <si>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</si>
  <si>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</si>
  <si>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</si>
  <si>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</si>
  <si>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</si>
  <si>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</si>
  <si>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</si>
  <si>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</si>
  <si>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</si>
  <si>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</si>
  <si>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</si>
  <si>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</si>
  <si>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</si>
  <si>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</si>
  <si>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</si>
  <si>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</si>
  <si>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</si>
  <si>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</si>
  <si>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</si>
  <si>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</si>
  <si>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</si>
  <si>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</si>
  <si>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</si>
  <si>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</si>
  <si>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</si>
  <si>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</si>
  <si>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</si>
  <si>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</si>
  <si>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</si>
  <si>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</si>
  <si>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</si>
  <si>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</si>
  <si>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</si>
  <si>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</si>
  <si>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</si>
  <si>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</si>
  <si>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</si>
  <si>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</si>
  <si>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</si>
  <si>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</si>
  <si>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</si>
  <si>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</si>
  <si>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</si>
  <si>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</si>
  <si>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</si>
  <si>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</si>
  <si>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</si>
  <si>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</si>
  <si>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</si>
  <si>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</si>
  <si>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</si>
  <si>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</si>
  <si>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</si>
  <si>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</si>
  <si>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</si>
  <si>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</si>
  <si>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</si>
  <si>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</si>
  <si>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</si>
  <si>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</si>
  <si>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</si>
  <si>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</si>
  <si>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</si>
  <si>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</si>
  <si>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</si>
  <si>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</si>
  <si>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</si>
  <si>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</si>
  <si>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</si>
  <si>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</si>
  <si>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</si>
  <si>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</si>
  <si>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</si>
  <si>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</si>
  <si>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</si>
  <si>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</si>
  <si>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</si>
  <si>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</si>
  <si>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</si>
  <si>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</si>
  <si>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</si>
  <si>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</si>
  <si>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</si>
  <si>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</si>
  <si>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</si>
  <si>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</si>
  <si>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</si>
  <si>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</si>
  <si>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</si>
  <si>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</si>
  <si>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</si>
  <si>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</si>
  <si>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</si>
  <si>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</si>
  <si>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</si>
  <si>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</si>
  <si>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</si>
  <si>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</si>
  <si>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</si>
  <si>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</si>
  <si>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</si>
  <si>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</si>
  <si>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</si>
  <si>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</si>
  <si>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</si>
  <si>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</si>
  <si>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</si>
  <si>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</si>
  <si>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</si>
  <si>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</si>
  <si>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</si>
  <si>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</si>
  <si>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</si>
  <si>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</si>
  <si>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</si>
  <si>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</si>
  <si>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</si>
  <si>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</si>
  <si>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</si>
  <si>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</si>
  <si>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</si>
  <si>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</si>
  <si>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</si>
  <si>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</si>
  <si>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</si>
  <si>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</si>
  <si>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</si>
  <si>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</si>
  <si>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</si>
  <si>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</si>
  <si>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</si>
  <si>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</si>
  <si>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</si>
  <si>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</si>
  <si>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</si>
  <si>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</si>
  <si>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</si>
  <si>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</si>
  <si>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</si>
  <si>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</si>
  <si>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</si>
  <si>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</si>
  <si>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</si>
  <si>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</si>
  <si>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</si>
  <si>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</si>
  <si>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</si>
  <si>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</si>
  <si>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</si>
  <si>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</si>
  <si>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</si>
  <si>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</si>
  <si>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</si>
  <si>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</si>
  <si>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</si>
  <si>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</si>
  <si>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</si>
  <si>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</si>
  <si>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</si>
  <si>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</si>
  <si>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</si>
  <si>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</si>
  <si>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</si>
  <si>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</si>
  <si>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</si>
  <si>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</si>
  <si>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</si>
  <si>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</si>
  <si>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</si>
  <si>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</si>
  <si>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</si>
  <si>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</si>
  <si>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</si>
  <si>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</si>
  <si>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</si>
  <si>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</si>
  <si>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</si>
  <si>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</si>
  <si>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</si>
  <si>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</si>
  <si>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</si>
  <si>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</si>
  <si>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</si>
  <si>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</si>
  <si>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</si>
  <si>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</si>
  <si>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</si>
  <si>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</si>
  <si>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</si>
  <si>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</si>
  <si>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</si>
  <si>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</si>
  <si>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</si>
  <si>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</si>
  <si>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</si>
  <si>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</si>
  <si>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</si>
  <si>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</si>
  <si>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</si>
  <si>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</si>
  <si>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</si>
  <si>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</si>
  <si>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</si>
  <si>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</si>
  <si>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</si>
  <si>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</si>
  <si>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</si>
  <si>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</si>
  <si>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</si>
  <si>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</si>
  <si>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</si>
  <si>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</si>
  <si>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</si>
  <si>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</si>
  <si>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</si>
  <si>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</si>
  <si>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</si>
  <si>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</si>
  <si>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</si>
  <si>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</si>
  <si>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</si>
  <si>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</si>
  <si>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</si>
  <si>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</si>
  <si>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</si>
  <si>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</si>
  <si>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</si>
  <si>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</si>
  <si>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</si>
  <si>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</si>
  <si>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</si>
  <si>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</si>
  <si>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</si>
  <si>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</si>
  <si>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</si>
  <si>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</si>
  <si>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</si>
  <si>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</si>
  <si>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</si>
  <si>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</si>
  <si>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</si>
  <si>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</si>
  <si>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</si>
  <si>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</si>
  <si>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</si>
  <si>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</si>
  <si>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</si>
  <si>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</si>
  <si>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</si>
  <si>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</si>
  <si>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</si>
  <si>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</si>
  <si>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</si>
  <si>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</si>
  <si>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</si>
  <si>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</si>
  <si>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</si>
  <si>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</si>
  <si>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</si>
  <si>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</si>
  <si>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</si>
  <si>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</si>
  <si>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</si>
  <si>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</si>
  <si>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</si>
  <si>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</si>
  <si>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</si>
  <si>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</si>
  <si>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</si>
  <si>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</si>
  <si>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</si>
  <si>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</si>
  <si>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</si>
  <si>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</si>
  <si>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</si>
  <si>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</si>
  <si>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</si>
  <si>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</si>
  <si>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</si>
  <si>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</si>
  <si>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</si>
  <si>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</si>
  <si>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</si>
  <si>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</si>
  <si>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</si>
  <si>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</si>
  <si>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</si>
  <si>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</si>
  <si>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</si>
  <si>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</si>
  <si>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</si>
  <si>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</si>
  <si>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</si>
  <si>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</si>
  <si>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</si>
  <si>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</si>
  <si>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</si>
  <si>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</si>
  <si>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</si>
  <si>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</si>
  <si>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</si>
  <si>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</si>
  <si>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</si>
  <si>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</si>
  <si>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</si>
  <si>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</si>
  <si>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</si>
  <si>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</si>
  <si>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</si>
  <si>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</si>
  <si>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</si>
  <si>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</si>
  <si>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</si>
  <si>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</si>
  <si>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</si>
  <si>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</si>
  <si>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</si>
  <si>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</si>
  <si>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</si>
  <si>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</si>
  <si>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</si>
  <si>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</si>
  <si>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</si>
  <si>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</si>
  <si>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</si>
  <si>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</si>
  <si>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</si>
  <si>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</si>
  <si>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</si>
  <si>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</si>
  <si>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</si>
  <si>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</si>
  <si>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</si>
  <si>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</si>
  <si>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</si>
  <si>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</si>
  <si>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</si>
  <si>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</si>
  <si>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</si>
  <si>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</si>
  <si>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</si>
  <si>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</si>
  <si>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</si>
  <si>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</si>
  <si>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</si>
  <si>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</si>
  <si>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</si>
  <si>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</si>
  <si>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</si>
  <si>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</si>
  <si>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</si>
  <si>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</si>
  <si>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</si>
  <si>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</si>
  <si>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</si>
  <si>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</si>
  <si>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</si>
  <si>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</si>
  <si>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</si>
  <si>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</si>
  <si>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</si>
  <si>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</si>
  <si>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</si>
  <si>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</si>
  <si>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</si>
  <si>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</si>
  <si>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</si>
  <si>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</si>
  <si>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</si>
  <si>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</si>
  <si>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</si>
  <si>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</si>
  <si>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</si>
  <si>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</si>
  <si>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</si>
  <si>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</si>
  <si>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</si>
  <si>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</si>
  <si>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</si>
  <si>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</si>
  <si>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</si>
  <si>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</si>
  <si>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</si>
  <si>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</si>
  <si>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</si>
  <si>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</si>
  <si>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</si>
  <si>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</si>
  <si>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</si>
  <si>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</si>
  <si>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</si>
  <si>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</si>
  <si>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</si>
  <si>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</si>
  <si>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</si>
  <si>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</si>
  <si>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</si>
  <si>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</si>
  <si>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</si>
  <si>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</si>
  <si>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</si>
  <si>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</si>
  <si>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</si>
  <si>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</si>
  <si>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</si>
  <si>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</si>
  <si>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</si>
  <si>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</si>
  <si>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</si>
  <si>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</si>
  <si>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</si>
  <si>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</si>
  <si>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</si>
  <si>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</si>
  <si>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</si>
  <si>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</si>
  <si>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</si>
  <si>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</si>
  <si>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</si>
  <si>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</si>
  <si>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</si>
  <si>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</si>
  <si>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</si>
  <si>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</si>
  <si>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</si>
  <si>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</si>
  <si>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</si>
  <si>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</si>
  <si>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</si>
  <si>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</si>
  <si>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</si>
  <si>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</si>
  <si>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</si>
  <si>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</si>
  <si>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</si>
  <si>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</si>
  <si>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</si>
  <si>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</si>
  <si>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</si>
  <si>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</si>
  <si>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</si>
  <si>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</si>
  <si>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</si>
  <si>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</si>
  <si>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</si>
  <si>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</si>
  <si>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</si>
  <si>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</si>
  <si>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</si>
  <si>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</si>
  <si>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</si>
  <si>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</si>
  <si>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</si>
  <si>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</si>
  <si>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</si>
  <si>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</si>
  <si>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</si>
  <si>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</si>
  <si>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</si>
  <si>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</si>
  <si>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</si>
  <si>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</si>
  <si>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</si>
  <si>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</si>
  <si>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</si>
  <si>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</si>
  <si>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</si>
  <si>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</si>
  <si>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</si>
  <si>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</si>
  <si>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</si>
  <si>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</si>
  <si>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</si>
  <si>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</si>
  <si>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</si>
  <si>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</si>
  <si>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</si>
  <si>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</si>
  <si>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</si>
  <si>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</si>
  <si>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</si>
  <si>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</si>
  <si>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</si>
  <si>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</si>
  <si>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</si>
  <si>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</si>
  <si>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</si>
  <si>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</si>
  <si>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</si>
  <si>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</si>
  <si>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</si>
  <si>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</si>
  <si>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</si>
  <si>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</si>
  <si>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</si>
  <si>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</si>
  <si>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</si>
  <si>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</si>
  <si>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</si>
  <si>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</si>
  <si>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</si>
  <si>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</si>
  <si>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</si>
  <si>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</si>
  <si>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</si>
  <si>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</si>
  <si>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</si>
  <si>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</si>
  <si>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</si>
  <si>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</si>
  <si>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</si>
  <si>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</si>
  <si>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</si>
  <si>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</si>
  <si>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</si>
  <si>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</si>
  <si>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</si>
  <si>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</si>
  <si>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</si>
  <si>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</si>
  <si>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</si>
  <si>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</si>
  <si>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</si>
  <si>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</si>
  <si>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</si>
  <si>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</si>
  <si>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</si>
  <si>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</si>
  <si>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</si>
  <si>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</si>
  <si>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</si>
  <si>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</si>
  <si>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</si>
  <si>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</si>
  <si>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</si>
  <si>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MOORE BERRIEN</t>
  </si>
  <si>
    <t>MCFARQUHAR GREGORY</t>
  </si>
  <si>
    <t>PEPPLER RANDY</t>
  </si>
  <si>
    <t>WILSON SCOTT</t>
  </si>
  <si>
    <t>WEST ANN</t>
  </si>
  <si>
    <t>ZGURSKAYA ELENA</t>
  </si>
  <si>
    <t>MCPHERSON RENEE</t>
  </si>
  <si>
    <t>WILLIAMS LESLIE</t>
  </si>
  <si>
    <t>ZHOU JIZHONG</t>
  </si>
  <si>
    <t>CICHEWICZ ROBERT</t>
  </si>
  <si>
    <t>HORM DIANE</t>
  </si>
  <si>
    <t>FULTON CALEB</t>
  </si>
  <si>
    <t>PALMER ROBERT</t>
  </si>
  <si>
    <t>SALAZAR CERRENO JORGE</t>
  </si>
  <si>
    <t>WANG XUGUANG</t>
  </si>
  <si>
    <t>MAO CHUANBIN</t>
  </si>
  <si>
    <t>SIGMARSSON HJALTI</t>
  </si>
  <si>
    <t>ZAMAN MD</t>
  </si>
  <si>
    <t>RYBENKOV VALENTIN</t>
  </si>
  <si>
    <t>SPICER PAUL</t>
  </si>
  <si>
    <t>HOAGLAND BRUCE</t>
  </si>
  <si>
    <t>XIAO XIANGMING</t>
  </si>
  <si>
    <t>YEARY MARK</t>
  </si>
  <si>
    <t>REFAI HAZEM</t>
  </si>
  <si>
    <t>WILLIAMS-DIEHM KENDRA</t>
  </si>
  <si>
    <t>RADHAKRISHNAN SRIDHAR</t>
  </si>
  <si>
    <t>BARNES RONALD</t>
  </si>
  <si>
    <t>MARFURT KURT</t>
  </si>
  <si>
    <t>GHASSEMI AHMAD</t>
  </si>
  <si>
    <t>XUE MING</t>
  </si>
  <si>
    <t>REGNIER AMANDA</t>
  </si>
  <si>
    <t>GOODMAN NATHAN</t>
  </si>
  <si>
    <t>ATKINSON LINDA</t>
  </si>
  <si>
    <t>CHEONG BOON LENG</t>
  </si>
  <si>
    <t>HINES KATHRYN</t>
  </si>
  <si>
    <t>SCOTT MELISSA</t>
  </si>
  <si>
    <t>RUYLE JESSICA</t>
  </si>
  <si>
    <t>SHAFER MARK</t>
  </si>
  <si>
    <t>BARKER KASH</t>
  </si>
  <si>
    <t>ZHENG BIN</t>
  </si>
  <si>
    <t>SELLERS IAN</t>
  </si>
  <si>
    <t>LIU HONG</t>
  </si>
  <si>
    <t>HAVLICEK JOSEPH</t>
  </si>
  <si>
    <t>SONDERGELD CARL</t>
  </si>
  <si>
    <t>SIDDIQUE ZAHED</t>
  </si>
  <si>
    <t>MILLER GERALD</t>
  </si>
  <si>
    <t>WALTERS DIBBON</t>
  </si>
  <si>
    <t>CAVALLO STEVEN</t>
  </si>
  <si>
    <t>JENKINS-SMITH HANK</t>
  </si>
  <si>
    <t>JUNG YOUNGSUN</t>
  </si>
  <si>
    <t>IMRAN ALI</t>
  </si>
  <si>
    <t>GAN RONG</t>
  </si>
  <si>
    <t>LADUE DAPHNE</t>
  </si>
  <si>
    <t>SILVA CAROL</t>
  </si>
  <si>
    <t>SNOW NANCY</t>
  </si>
  <si>
    <t>REGENS JAMES</t>
  </si>
  <si>
    <t>WEBER MARK</t>
  </si>
  <si>
    <t>KONG FANYOU</t>
  </si>
  <si>
    <t>HANSMANN ULRICH</t>
  </si>
  <si>
    <t>DUERFELDT ADAM</t>
  </si>
  <si>
    <t>LEWIS CECIL</t>
  </si>
  <si>
    <t>RUSSELL SCOTT</t>
  </si>
  <si>
    <t>ZHANG YAN</t>
  </si>
  <si>
    <t>ZHANG GUIFU</t>
  </si>
  <si>
    <t>BREWSTER KEITH</t>
  </si>
  <si>
    <t>HOMEYER CAMERON</t>
  </si>
  <si>
    <t>CASTLE  SHERRI</t>
  </si>
  <si>
    <t>CHILSON PHILLIP</t>
  </si>
  <si>
    <t>WISNIEWSKI JOHN</t>
  </si>
  <si>
    <t>GARN GREG</t>
  </si>
  <si>
    <t>BIGGERSTAFF MICHAEL</t>
  </si>
  <si>
    <t>WAVERING THOMAS</t>
  </si>
  <si>
    <t>LEMON CHRISTIAN</t>
  </si>
  <si>
    <t>MIREAULT AMY</t>
  </si>
  <si>
    <t>SALEHI SAEED</t>
  </si>
  <si>
    <t>NANNY MARK</t>
  </si>
  <si>
    <t>REEDY JUSTIN</t>
  </si>
  <si>
    <t>MARTIN ELINOR</t>
  </si>
  <si>
    <t>KEMP BRIAN</t>
  </si>
  <si>
    <t>KELLY JEFFREY</t>
  </si>
  <si>
    <t>WU LIYOU</t>
  </si>
  <si>
    <t>NAIRN ROBERT</t>
  </si>
  <si>
    <t>KASPARI MICHAEL</t>
  </si>
  <si>
    <t>BLUESTEIN HOWARD</t>
  </si>
  <si>
    <t>YANG ZHIBO</t>
  </si>
  <si>
    <t>FOOTE JOE</t>
  </si>
  <si>
    <t>STEYN ELIZABETH</t>
  </si>
  <si>
    <t>SLATT ROGER</t>
  </si>
  <si>
    <t>STACKELBECK KARY</t>
  </si>
  <si>
    <t>YUAN HAN</t>
  </si>
  <si>
    <t>KUSTER EMMA</t>
  </si>
  <si>
    <t>BARTLEY LAURA</t>
  </si>
  <si>
    <t>KOLAR RANDALL</t>
  </si>
  <si>
    <t>KIRSTETTER PIERRE-EMMANUE</t>
  </si>
  <si>
    <t>MILLER DAVID</t>
  </si>
  <si>
    <t>AHMED RAMADAN</t>
  </si>
  <si>
    <t>MORREN SOPHIA</t>
  </si>
  <si>
    <t>BARON EDWARD</t>
  </si>
  <si>
    <t>ACAR HANDAN</t>
  </si>
  <si>
    <t>CROSSLEY STEVEN</t>
  </si>
  <si>
    <t>YU TIAN-YOU</t>
  </si>
  <si>
    <t>NICHOLSON CHARLES</t>
  </si>
  <si>
    <t>JERVIS LORI</t>
  </si>
  <si>
    <t>WIMBERLY MICHAEL</t>
  </si>
  <si>
    <t>FIEBRICH CHRIS</t>
  </si>
  <si>
    <t>WU SI</t>
  </si>
  <si>
    <t>RESASCO DANIEL</t>
  </si>
  <si>
    <t>KRUMHOLZ LEE</t>
  </si>
  <si>
    <t>RAI CHANDRA</t>
  </si>
  <si>
    <t>SANTOS MICHAEL</t>
  </si>
  <si>
    <t>SILER CAMERON</t>
  </si>
  <si>
    <t>GRUENWALD GIA-LOI</t>
  </si>
  <si>
    <t>BASARA JEFFREY</t>
  </si>
  <si>
    <t>CALHOUN KRISTIN</t>
  </si>
  <si>
    <t>SNYDER LORI</t>
  </si>
  <si>
    <t>KANG ZIHO</t>
  </si>
  <si>
    <t>BRIDGE ELI</t>
  </si>
  <si>
    <t>DeBEURS KIRSTEN</t>
  </si>
  <si>
    <t>HELLMAN CHAN</t>
  </si>
  <si>
    <t>CONNELLY MARY</t>
  </si>
  <si>
    <t>MASLY JOHN</t>
  </si>
  <si>
    <t>SANKARANARAYANAN KRITH</t>
  </si>
  <si>
    <t>KEHOE KENNETH</t>
  </si>
  <si>
    <t>WANG BIN</t>
  </si>
  <si>
    <t>PRANTER MATTHEW</t>
  </si>
  <si>
    <t>KAIB NATHAN</t>
  </si>
  <si>
    <t>XU QIN</t>
  </si>
  <si>
    <t>COBB-GREETHAM AMANDA</t>
  </si>
  <si>
    <t>RICHTER-ADDO GEORGE</t>
  </si>
  <si>
    <t>HONG YANG</t>
  </si>
  <si>
    <t>FRIEDMAN JACK</t>
  </si>
  <si>
    <t>JONES THOMAS</t>
  </si>
  <si>
    <t>PAN CHONGLE</t>
  </si>
  <si>
    <t>MCGOVERN AMY</t>
  </si>
  <si>
    <t>GREENE JOHN</t>
  </si>
  <si>
    <t>MOORE JEFFREY</t>
  </si>
  <si>
    <t>BURGETT ANTHONY</t>
  </si>
  <si>
    <t>FURTADO JASON</t>
  </si>
  <si>
    <t>GUTIERREZ PHILLIP</t>
  </si>
  <si>
    <t>WAWRIK BORIS</t>
  </si>
  <si>
    <t>LEVINE MARC</t>
  </si>
  <si>
    <t>DING LEI</t>
  </si>
  <si>
    <t>CROWELL SEAN</t>
  </si>
  <si>
    <t>KOCH JENNIFER</t>
  </si>
  <si>
    <t>DU LIN</t>
  </si>
  <si>
    <t>SKUBIC PATRICK</t>
  </si>
  <si>
    <t>BODINE DAVID</t>
  </si>
  <si>
    <t>RAJAN RAKHI</t>
  </si>
  <si>
    <t>ABBOTT BRADEN</t>
  </si>
  <si>
    <t>FLOYD ROYCE</t>
  </si>
  <si>
    <t>ROSS JEREMY</t>
  </si>
  <si>
    <t>LESHNER GLENN</t>
  </si>
  <si>
    <t>JAHN DAVID</t>
  </si>
  <si>
    <t>STRAUSS MICHAEL</t>
  </si>
  <si>
    <t>HEWES RANDALL</t>
  </si>
  <si>
    <t>MARKHAM MICHAEL</t>
  </si>
  <si>
    <t>DAI XINYU</t>
  </si>
  <si>
    <t>MONROE CARA</t>
  </si>
  <si>
    <t>WU XINGRU</t>
  </si>
  <si>
    <t>MORENO RAMIREZ HERNAN</t>
  </si>
  <si>
    <t>VOGEL JASON</t>
  </si>
  <si>
    <t>KLOCKOW KIMBERLY</t>
  </si>
  <si>
    <t>PARSONS DAVID</t>
  </si>
  <si>
    <t>SOREGHAN GERILYN</t>
  </si>
  <si>
    <t>GOURLEY JONATHAN</t>
  </si>
  <si>
    <t>PAPAVASSILIOU DIMITRIOS</t>
  </si>
  <si>
    <t>ASHBY MICHAEL</t>
  </si>
  <si>
    <t>HAMBRIGHT KARL</t>
  </si>
  <si>
    <t>MACGORMAN DONALD</t>
  </si>
  <si>
    <t>LAWTER LISA</t>
  </si>
  <si>
    <t>FIERRO ALEXANDRE</t>
  </si>
  <si>
    <t>MARTINAITIS STEVEN</t>
  </si>
  <si>
    <t>SHAFFER JAMES</t>
  </si>
  <si>
    <t>LIU YINGTAO</t>
  </si>
  <si>
    <t>ALLEN DANIEL</t>
  </si>
  <si>
    <t>WALTER JACOB</t>
  </si>
  <si>
    <t>CHEN XIAOWEI</t>
  </si>
  <si>
    <t>ELWOOD MADDEN MEGAN</t>
  </si>
  <si>
    <t>DEVEGOWDA DEEPAK</t>
  </si>
  <si>
    <t>LEE CHUNG HAO</t>
  </si>
  <si>
    <t>SABATINI DAVID</t>
  </si>
  <si>
    <t>RYZHKOV ALEXANDER</t>
  </si>
  <si>
    <t>OUSSEINI TINNI ALI</t>
  </si>
  <si>
    <t>NEESON THOMAS</t>
  </si>
  <si>
    <t>KARR ELIZABETH</t>
  </si>
  <si>
    <t>CALLAGHAN AMY</t>
  </si>
  <si>
    <t>SHARMA INDRAJEET</t>
  </si>
  <si>
    <t>MARINO VALLE ALBERTO</t>
  </si>
  <si>
    <t>HARVEY PHILIP</t>
  </si>
  <si>
    <t>SONG LI</t>
  </si>
  <si>
    <t>CHENEY MARSHALL</t>
  </si>
  <si>
    <t>WARINNER CHRISTINA</t>
  </si>
  <si>
    <t>TEODORIU CATALIN</t>
  </si>
  <si>
    <t>HE ZHILI</t>
  </si>
  <si>
    <t>BERKOWITZ ROBERT</t>
  </si>
  <si>
    <t>WENG BINBIN</t>
  </si>
  <si>
    <t>HAYS THOMAS</t>
  </si>
  <si>
    <t>HUANG LIANGLIANG</t>
  </si>
  <si>
    <t>HU XIAOMING</t>
  </si>
  <si>
    <t>JO JAVIER</t>
  </si>
  <si>
    <t>PENDLEY JOY</t>
  </si>
  <si>
    <t>HATAMI KIANOOSH</t>
  </si>
  <si>
    <t>VAUGHN CARYN</t>
  </si>
  <si>
    <t>MADDEN ANDREW</t>
  </si>
  <si>
    <t>HENNESSEY MAEGHAN</t>
  </si>
  <si>
    <t>ROSENOW ANDREW</t>
  </si>
  <si>
    <t>TANG LIN</t>
  </si>
  <si>
    <t>SNOOK NATHAN</t>
  </si>
  <si>
    <t>KLEIN PETRA</t>
  </si>
  <si>
    <t>SHAPIRO ALAN</t>
  </si>
  <si>
    <t>YUSSOUF NUSRAT</t>
  </si>
  <si>
    <t>ATIQUZZAMAN MOHAMMED</t>
  </si>
  <si>
    <t>NEEMAN HENRY</t>
  </si>
  <si>
    <t>TRYTTEN DEBORAH</t>
  </si>
  <si>
    <t>SOREGHAN MICHAEL</t>
  </si>
  <si>
    <t>STEVENSON BRADLEY</t>
  </si>
  <si>
    <t>MCINERNEY MICHAEL</t>
  </si>
  <si>
    <t>DYER JOHN</t>
  </si>
  <si>
    <t>YANG RUI</t>
  </si>
  <si>
    <t>RILEY RACHEL</t>
  </si>
  <si>
    <t>ZHANG CHUNXI</t>
  </si>
  <si>
    <t>MURRAY KYLE</t>
  </si>
  <si>
    <t>POTVIN COREY</t>
  </si>
  <si>
    <t>CARLSON DEVEN</t>
  </si>
  <si>
    <t>REEVES HEATHER</t>
  </si>
  <si>
    <t>COCKS STEPHEN</t>
  </si>
  <si>
    <t>WHITE MARK</t>
  </si>
  <si>
    <t>COKELY EDWARD</t>
  </si>
  <si>
    <t>LEIGHLY KAREN</t>
  </si>
  <si>
    <t>QI YOUCUN</t>
  </si>
  <si>
    <t>SAHA MRINAL</t>
  </si>
  <si>
    <t>LAWSON PAUL</t>
  </si>
  <si>
    <t>REINHART ANTHONY</t>
  </si>
  <si>
    <t>HIRSCHFELD TASSIE</t>
  </si>
  <si>
    <t>VOLZ JEFFERY</t>
  </si>
  <si>
    <t>GRADY BRIAN</t>
  </si>
  <si>
    <t>LOBBAN LANCE</t>
  </si>
  <si>
    <t>ANTONIO JOHN</t>
  </si>
  <si>
    <t>BLANCHARD JESSICA</t>
  </si>
  <si>
    <t>MILTON KIMBALL</t>
  </si>
  <si>
    <t>BLUME DOERTE</t>
  </si>
  <si>
    <t>ZIEGLER CONRAD</t>
  </si>
  <si>
    <t>TAO JING</t>
  </si>
  <si>
    <t>LAWHON MARY</t>
  </si>
  <si>
    <t>CERATO AMY</t>
  </si>
  <si>
    <t>BUMM LLOYD</t>
  </si>
  <si>
    <t>SUFLITA JOSEPH</t>
  </si>
  <si>
    <t>JABLONSKI MICHAEL</t>
  </si>
  <si>
    <t>STENSRUD DAVID</t>
  </si>
  <si>
    <t>WILHELM STEFAN</t>
  </si>
  <si>
    <t>SHI ZHISHENG</t>
  </si>
  <si>
    <t>MARTIN JAMES</t>
  </si>
  <si>
    <t>RUSHING WILLIAM</t>
  </si>
  <si>
    <t>KIBBEY TOHREN</t>
  </si>
  <si>
    <t>RICHMAN MICHAEL</t>
  </si>
  <si>
    <t>SOUZA LARA</t>
  </si>
  <si>
    <t>KNOX ROBERT</t>
  </si>
  <si>
    <t>CATE JEAN</t>
  </si>
  <si>
    <t>WILBUR SHARON</t>
  </si>
  <si>
    <t>CARR FREDERICK</t>
  </si>
  <si>
    <t>DRESBACK KENDRA</t>
  </si>
  <si>
    <t>DUNCAN KATHLEEN</t>
  </si>
  <si>
    <t>RIPBERGER JOSEPH</t>
  </si>
  <si>
    <t>DETAMORE MICHAEL</t>
  </si>
  <si>
    <t>ABBAS JUNE</t>
  </si>
  <si>
    <t>KILIC MUKREMIN</t>
  </si>
  <si>
    <t>STUPAK JOHN</t>
  </si>
  <si>
    <t>BUTLER ELIZABETH</t>
  </si>
  <si>
    <t>CLARK ROBERT</t>
  </si>
  <si>
    <t>FLAMIG ZACHARY</t>
  </si>
  <si>
    <t>RICE CHARLES</t>
  </si>
  <si>
    <t>JOHNSON AARON</t>
  </si>
  <si>
    <t>WANG YING</t>
  </si>
  <si>
    <t>SMITH TRAVIS</t>
  </si>
  <si>
    <t>BOURNE CHRISTINA</t>
  </si>
  <si>
    <t>GUSS SHANNON</t>
  </si>
  <si>
    <t>BAER HOWARD</t>
  </si>
  <si>
    <t>RASMUSSEN ERIK</t>
  </si>
  <si>
    <t>SINHA KUVER</t>
  </si>
  <si>
    <t>KRISHNAMOORTHY GANESH</t>
  </si>
  <si>
    <t>WEAVER CHRISTOPHER</t>
  </si>
  <si>
    <t>CAO BINRUI</t>
  </si>
  <si>
    <t>JIANG NING</t>
  </si>
  <si>
    <t>RUNOLFSSON THORDUR</t>
  </si>
  <si>
    <t>WORKMAN SAMUEL</t>
  </si>
  <si>
    <t>CONIGLIO MICHAEL</t>
  </si>
  <si>
    <t>GONZALEZ ANDRES</t>
  </si>
  <si>
    <t>KUDER TOMASZ</t>
  </si>
  <si>
    <t>FRYAR ALISA</t>
  </si>
  <si>
    <t>REYES MATTHEW</t>
  </si>
  <si>
    <t>ORR RAYMOND</t>
  </si>
  <si>
    <t>ZHANG JIAN</t>
  </si>
  <si>
    <t>LIU CHENGSI</t>
  </si>
  <si>
    <t>MAHER ERIN</t>
  </si>
  <si>
    <t>PITTENGER DOMINIQUE</t>
  </si>
  <si>
    <t>WU YILUN</t>
  </si>
  <si>
    <t>KANEY BRIAN</t>
  </si>
  <si>
    <t>LANGSTON CARRIE</t>
  </si>
  <si>
    <t>QIN YUANWEI</t>
  </si>
  <si>
    <t>VINCENT ANDREA</t>
  </si>
  <si>
    <t>MARSHALL KATIE</t>
  </si>
  <si>
    <t>MILLER MATTHEW</t>
  </si>
  <si>
    <t>WEISER MICHAEL</t>
  </si>
  <si>
    <t>LONDON DAVID</t>
  </si>
  <si>
    <t>SAVIC MILOS</t>
  </si>
  <si>
    <t>CHENG SZEMING</t>
  </si>
  <si>
    <t>SHAO YIHAN</t>
  </si>
  <si>
    <t>LIU SHAORONG</t>
  </si>
  <si>
    <t>WELDON STEPHEN</t>
  </si>
  <si>
    <t>TERRY ROBERT</t>
  </si>
  <si>
    <t>QIU YUCHEN</t>
  </si>
  <si>
    <t>MOGHANLOO ROUZBEH</t>
  </si>
  <si>
    <t>MOHEBBI SHIMA</t>
  </si>
  <si>
    <t>WESTROP STEPHEN</t>
  </si>
  <si>
    <t>METCALF JUSTIN</t>
  </si>
  <si>
    <t>KOTHAPALLI NAGA RAMA</t>
  </si>
  <si>
    <t>SAPAROV BAYRAMMURAD</t>
  </si>
  <si>
    <t>KOSMOPOULOU GEORGIA</t>
  </si>
  <si>
    <t>BOONE KAREN</t>
  </si>
  <si>
    <t>BETANCUR RICARDO</t>
  </si>
  <si>
    <t>MONROE LISA</t>
  </si>
  <si>
    <t>BEMENT LELAND</t>
  </si>
  <si>
    <t>STACY MARK</t>
  </si>
  <si>
    <t>MOSES PAUL</t>
  </si>
  <si>
    <t>ZIOLKOWSKA JADWIGA</t>
  </si>
  <si>
    <t>BERGEY ELIZABETH</t>
  </si>
  <si>
    <t>WORLEY JODY</t>
  </si>
  <si>
    <t>WENGER MICHAEL</t>
  </si>
  <si>
    <t>PERRENOUD ANTHONY</t>
  </si>
  <si>
    <t>MOLINA MICHAEL</t>
  </si>
  <si>
    <t>MILLER CHRISTINA</t>
  </si>
  <si>
    <t>MCDANIEL JAY</t>
  </si>
  <si>
    <t>WEN YIXIN</t>
  </si>
  <si>
    <t>WATSON DEBORAH</t>
  </si>
  <si>
    <t>KONG RONG</t>
  </si>
  <si>
    <t>CLARK ADAM</t>
  </si>
  <si>
    <t>MURALEETHARAN KANTHASAMY</t>
  </si>
  <si>
    <t>SMITH BRANDON</t>
  </si>
  <si>
    <t>FAGIN TODD</t>
  </si>
  <si>
    <t>PEI JINSONG</t>
  </si>
  <si>
    <t>SAPIEN RACQUEL</t>
  </si>
  <si>
    <t>BURRIS ALICIA</t>
  </si>
  <si>
    <t>CHENG QI</t>
  </si>
  <si>
    <t>PHILP RICHARD</t>
  </si>
  <si>
    <t>TORRES SEBASTIAN</t>
  </si>
  <si>
    <t>ILLSTON BRADLEY</t>
  </si>
  <si>
    <t>GRAMS HEATHER</t>
  </si>
  <si>
    <t>YUNKER MOLLY</t>
  </si>
  <si>
    <t>GREEN DEBRA</t>
  </si>
  <si>
    <t>SMITH-PATTEN BRENDA</t>
  </si>
  <si>
    <t>BESSIRE LUCAS</t>
  </si>
  <si>
    <t>EVANS STACEY</t>
  </si>
  <si>
    <t>HELTON TAIAWAGI</t>
  </si>
  <si>
    <t>BERRY KODI</t>
  </si>
  <si>
    <t>STANLEY THOMAS</t>
  </si>
  <si>
    <t>CRAWFORD PRISCILLA</t>
  </si>
  <si>
    <t>STANDRIDGE GEORGE</t>
  </si>
  <si>
    <t>CURRY CLAIRE</t>
  </si>
  <si>
    <t>PADASH BARMCHI MOJGAN</t>
  </si>
  <si>
    <t>ORTEGA KIEL</t>
  </si>
  <si>
    <t>FEDOROVICH EVGENI</t>
  </si>
  <si>
    <t>GARG JIVTESH</t>
  </si>
  <si>
    <t>SHADRAVAN SHIDEH</t>
  </si>
  <si>
    <t>KOS LEAH</t>
  </si>
  <si>
    <t>SKINNER PATRICK</t>
  </si>
  <si>
    <t>WILSON KATIE</t>
  </si>
  <si>
    <t>MCCARTHY HEATHER</t>
  </si>
  <si>
    <t>HOFMAN COURTNEY</t>
  </si>
  <si>
    <t>BURNETT JOE REX</t>
  </si>
  <si>
    <t>BIGELOW BEN</t>
  </si>
  <si>
    <t>TANG CHOON YIK</t>
  </si>
  <si>
    <t>MANSELL EDWARD</t>
  </si>
  <si>
    <t>SHABGARD HAMIDREZA</t>
  </si>
  <si>
    <t>KORNELSON KERI</t>
  </si>
  <si>
    <t>PITALE AMEYA</t>
  </si>
  <si>
    <t>ALLEN JANET</t>
  </si>
  <si>
    <t>UNO GORDON</t>
  </si>
  <si>
    <t>PARTRIDGE KRISTEN</t>
  </si>
  <si>
    <t>MOORE ABIGAIL</t>
  </si>
  <si>
    <t>ALI SYED</t>
  </si>
  <si>
    <t>TANG QINGGONG</t>
  </si>
  <si>
    <t>WELLS STEVEN</t>
  </si>
  <si>
    <t>PAILES MATTHEW</t>
  </si>
  <si>
    <t>TARVER RICHARD</t>
  </si>
  <si>
    <t>MEYER TIFFANY</t>
  </si>
  <si>
    <t>NORRIS DEBORAH</t>
  </si>
  <si>
    <t>ZHAO GANG</t>
  </si>
  <si>
    <t>STEPANIAN PHILLIP</t>
  </si>
  <si>
    <t>FAHS MACHHAD</t>
  </si>
  <si>
    <t>CAI JIE</t>
  </si>
  <si>
    <t>PARTHASARATHY RAMKUMAR</t>
  </si>
  <si>
    <t>SCHUUR TERRY</t>
  </si>
  <si>
    <t>SCHLUPP INGO</t>
  </si>
  <si>
    <t>MATTHEWS WILLIAM</t>
  </si>
  <si>
    <t>TAMULEVICH ALESSANDRA</t>
  </si>
  <si>
    <t>BRAUN JANET</t>
  </si>
  <si>
    <t>COYNER BRANDI</t>
  </si>
  <si>
    <t>LANIER HAYLEY</t>
  </si>
  <si>
    <t>ABOSERWAL NAFATI</t>
  </si>
  <si>
    <t>MISTREE FARROKH</t>
  </si>
  <si>
    <t>MOORE RUSSO DEBORAH</t>
  </si>
  <si>
    <t>GHOSH SOMIK</t>
  </si>
  <si>
    <t>LANDIS MARGARET</t>
  </si>
  <si>
    <t>XIANG LIANGZHONG</t>
  </si>
  <si>
    <t>HOUGEN DEAN</t>
  </si>
  <si>
    <t>HALTERMAN RONALD</t>
  </si>
  <si>
    <t>COX DERRELL</t>
  </si>
  <si>
    <t>BUTHOD AMY</t>
  </si>
  <si>
    <t>CARPENTER BRETT</t>
  </si>
  <si>
    <t>FELTZ ADAM</t>
  </si>
  <si>
    <t>RAMSEYER CHRISTOPHER</t>
  </si>
  <si>
    <t>BURKE BRIDGET</t>
  </si>
  <si>
    <t>FORESTER MAX</t>
  </si>
  <si>
    <t>WATTERS JESSA</t>
  </si>
  <si>
    <t>HEYCK HUNTER</t>
  </si>
  <si>
    <t>SEGELE ZEWDU</t>
  </si>
  <si>
    <t>MILLER-CRIBBS JULIE</t>
  </si>
  <si>
    <t>BOWLES KAREN</t>
  </si>
  <si>
    <t>WU WEI</t>
  </si>
  <si>
    <t>SIMON DANIEL</t>
  </si>
  <si>
    <t>BHATTACHARJEE SUCHISMITA</t>
  </si>
  <si>
    <t>WORLEY LAUREN</t>
  </si>
  <si>
    <t>YURI TAMAKI</t>
  </si>
  <si>
    <t>FISHMAN-ARMSTRONG SUSAN</t>
  </si>
  <si>
    <t>LUPIA RICHARD</t>
  </si>
  <si>
    <t>WANG YONGMING</t>
  </si>
  <si>
    <t>RAMAN SHIVAKUMAR</t>
  </si>
  <si>
    <t>BLOOM BRYAN</t>
  </si>
  <si>
    <t>BEECH IWONA</t>
  </si>
  <si>
    <t>SUNNER JAN</t>
  </si>
  <si>
    <t>CRESPIN MICHAEL</t>
  </si>
  <si>
    <t>CRUZ JOAO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</si>
  <si>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</si>
  <si>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</si>
  <si>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</si>
  <si>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</si>
  <si>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</si>
  <si>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</si>
  <si>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</si>
  <si>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</si>
  <si>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</si>
  <si>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</si>
  <si>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</si>
  <si>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</si>
  <si>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</si>
  <si>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</si>
  <si>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</si>
  <si>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</si>
  <si>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</si>
  <si>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</si>
  <si>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</si>
  <si>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</si>
  <si>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</si>
  <si>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</si>
  <si>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</si>
  <si>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</si>
  <si>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</si>
  <si>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</si>
  <si>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</si>
  <si>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</si>
  <si>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</si>
  <si>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</si>
  <si>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</si>
  <si>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</si>
  <si>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</si>
  <si>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SPONSORED PROGRAMS</t>
  </si>
  <si>
    <t>DEBERRY VINCE</t>
  </si>
  <si>
    <t>CHARLES KRISTI</t>
  </si>
  <si>
    <t>KIMMEL SUSAN</t>
  </si>
  <si>
    <t>BISCOE BELINDA</t>
  </si>
  <si>
    <t>BAGHDAYAN ANNIE</t>
  </si>
  <si>
    <t>COX MARIE</t>
  </si>
  <si>
    <t>SHREDER CHARLENE</t>
  </si>
  <si>
    <t>LAMKIN LANCE</t>
  </si>
  <si>
    <t>BEDLE HEATHER</t>
  </si>
  <si>
    <t>WIDENER JEFFREY</t>
  </si>
  <si>
    <t>BROGDEN JEFFREY</t>
  </si>
  <si>
    <t>IRVIN SHERRI</t>
  </si>
  <si>
    <t>LANDIS JOSHUA</t>
  </si>
  <si>
    <t>PRYOR LISA</t>
  </si>
  <si>
    <t>STRECH GENEVA</t>
  </si>
  <si>
    <t>NYGAARD RUNAR</t>
  </si>
  <si>
    <t>SCHWETTMANN ARNE</t>
  </si>
  <si>
    <t>PHARRIS ANGELA</t>
  </si>
  <si>
    <t>RUBENSTEIN ELLEN</t>
  </si>
  <si>
    <t>WILLIAMS APRIL</t>
  </si>
  <si>
    <t>SAKAEDA NAOKO</t>
  </si>
  <si>
    <t>BOETTCHER MICHAEL</t>
  </si>
  <si>
    <t>YANG TIANTIAN</t>
  </si>
  <si>
    <t>BELL TYLER</t>
  </si>
  <si>
    <t>SAEEDI SHAHROKH</t>
  </si>
  <si>
    <t>WHALEN SANDRA</t>
  </si>
  <si>
    <t>ELLIOTT CHRIS</t>
  </si>
  <si>
    <t>GALIZIA MICHELE</t>
  </si>
  <si>
    <t>MCCALL LAURA-ISOBEL</t>
  </si>
  <si>
    <t>RAZAVI SEPIDEH</t>
  </si>
  <si>
    <t>DENMAN LACEY</t>
  </si>
  <si>
    <t>BATES RODNEY</t>
  </si>
  <si>
    <t>PETTIGREW DALLAS</t>
  </si>
  <si>
    <t>HARRISON ROGER</t>
  </si>
  <si>
    <t>SINGH SHANTERI</t>
  </si>
  <si>
    <t>MAYEUX LARA</t>
  </si>
  <si>
    <t>PELTIER TIFFANY</t>
  </si>
  <si>
    <t>HAMMERSTEDT SCOTT</t>
  </si>
  <si>
    <t>MORRIS DALE</t>
  </si>
  <si>
    <t>HEINSELMAN PAMELA</t>
  </si>
  <si>
    <t>GLIEDT TRAVIS</t>
  </si>
  <si>
    <t>JABRZEMSKI RAFAL</t>
  </si>
  <si>
    <t>CHAVEZ DOMINGUEZ JAVIER</t>
  </si>
  <si>
    <t>BIEDERMANN GRANT</t>
  </si>
  <si>
    <t>ZHANG BING</t>
  </si>
  <si>
    <t>BATES ALYSSA</t>
  </si>
  <si>
    <t>MCCONNELL AMBER</t>
  </si>
  <si>
    <t>SCHROEDER CAROLINE</t>
  </si>
  <si>
    <t>BUBAN MICHAEL</t>
  </si>
  <si>
    <t>LEE TEMPLE</t>
  </si>
  <si>
    <t>LIU XIAOLEI</t>
  </si>
  <si>
    <t>CORREIA PETER</t>
  </si>
  <si>
    <t>MCCAULEY DAVID</t>
  </si>
  <si>
    <t>DAI CHENKAI</t>
  </si>
  <si>
    <t>HICKS DANIEL</t>
  </si>
  <si>
    <t>SEYEDOLALI ABBAS</t>
  </si>
  <si>
    <t>CARLSON JANINE</t>
  </si>
  <si>
    <t>MUNOZ RICKY</t>
  </si>
  <si>
    <t>FERGUSON JAMES</t>
  </si>
  <si>
    <t>FANG SONG</t>
  </si>
  <si>
    <t>DEE KATO</t>
  </si>
  <si>
    <t>KNOPFMEIER KENT</t>
  </si>
  <si>
    <t>KISAMORE JENNIFER</t>
  </si>
  <si>
    <t>KARAMI MIRAZIZI HAMIDREZA</t>
  </si>
  <si>
    <t>DAVIS JUSTIN</t>
  </si>
  <si>
    <t>GHANI MUHAMMAD</t>
  </si>
  <si>
    <t>SURIAMIN FNU</t>
  </si>
  <si>
    <t>REYES REUBEN</t>
  </si>
  <si>
    <t>AUSTIN RITA</t>
  </si>
  <si>
    <t>WAUGH SEAN</t>
  </si>
  <si>
    <t>REGMI NETRA</t>
  </si>
  <si>
    <t>CARDOTT BRIAN</t>
  </si>
  <si>
    <t>FOX ANDREW</t>
  </si>
  <si>
    <t>RIPBERGER KUHIKA</t>
  </si>
  <si>
    <t>ROBINSON SCOTT</t>
  </si>
  <si>
    <t>ROSS JENNIFER</t>
  </si>
  <si>
    <t>SUN HESHAN</t>
  </si>
  <si>
    <t>WOOTTEN ADRIENNE</t>
  </si>
  <si>
    <t>BEHM MICHAEL</t>
  </si>
  <si>
    <t>DULIN SHANNON</t>
  </si>
  <si>
    <t>PRYSE JA</t>
  </si>
  <si>
    <t>LEVENDA ANTHONY</t>
  </si>
  <si>
    <t>REDEMANN JENS</t>
  </si>
  <si>
    <t>MARSKE KATHARINE</t>
  </si>
  <si>
    <t>FINOCCHIARO C</t>
  </si>
  <si>
    <t>QAMAR ZEESHAN</t>
  </si>
  <si>
    <t>CAVIERES PINILLA ANDRES</t>
  </si>
  <si>
    <t>GUIDO LUCA</t>
  </si>
  <si>
    <t>PERSON ANGELA</t>
  </si>
  <si>
    <t>PILAT STEPHANIE</t>
  </si>
  <si>
    <t>JACOBSON DAVID</t>
  </si>
  <si>
    <t>BALDWIN JAMES</t>
  </si>
  <si>
    <t>610</t>
  </si>
  <si>
    <t>611</t>
  </si>
  <si>
    <t>CHEN WEI</t>
  </si>
  <si>
    <t>FAGG ANDREW</t>
  </si>
  <si>
    <t>KAZEMPOOR PEJMAN</t>
  </si>
  <si>
    <t>VERGARA ARRIETA HUMBERTO</t>
  </si>
  <si>
    <t>DIOCHNOS DIMITRIOS</t>
  </si>
  <si>
    <t>FORNELLI LUCA</t>
  </si>
  <si>
    <t>JENSEN MATTHEW</t>
  </si>
  <si>
    <t>HEATON RAINA</t>
  </si>
  <si>
    <t>YANG YUAN</t>
  </si>
  <si>
    <t>PRYOR MARIAN</t>
  </si>
  <si>
    <t>EBERT DAVID</t>
  </si>
  <si>
    <t>GRANT CHRISTAN</t>
  </si>
  <si>
    <t>SCHENKEL BENJAMIN</t>
  </si>
  <si>
    <t>MUNSHI FERAH</t>
  </si>
  <si>
    <t>MENDES RICARDO</t>
  </si>
  <si>
    <t>MIRANDA SHAILA</t>
  </si>
  <si>
    <t>WALTERS KEISHA</t>
  </si>
  <si>
    <t>BANZ MARTHA</t>
  </si>
  <si>
    <t>SALESKY SCOTT</t>
  </si>
  <si>
    <t>TALLBULL GLORIA</t>
  </si>
  <si>
    <t>GIBBS JEREMY</t>
  </si>
  <si>
    <t>MCLEOD DAVID</t>
  </si>
  <si>
    <t>RAZZAGHI TALAYEH</t>
  </si>
  <si>
    <t>DEMIR FIRAT</t>
  </si>
  <si>
    <t>LAN CHAO</t>
  </si>
  <si>
    <t>ARCILA DAHIANA</t>
  </si>
  <si>
    <t>TRABERT SARAH</t>
  </si>
  <si>
    <t>SCHUELER LAUREN</t>
  </si>
  <si>
    <t>HOLT MARY</t>
  </si>
  <si>
    <t>JIANG JUNLE</t>
  </si>
  <si>
    <t>BOROWSKA LESYA</t>
  </si>
  <si>
    <t>BETHKE BRANDI</t>
  </si>
  <si>
    <t>ROSENDAHL DEREK</t>
  </si>
  <si>
    <t>SHIVERS-WILLIAMS CASSANDR</t>
  </si>
  <si>
    <t>ASWAD EVELYN</t>
  </si>
  <si>
    <t>STREVETT KEITH</t>
  </si>
  <si>
    <t>SIMPSON MICHAEL</t>
  </si>
  <si>
    <t>LAUFERSWEILER MARK</t>
  </si>
  <si>
    <t>SEVERINI HORST</t>
  </si>
  <si>
    <t>HANDLER SHAWN</t>
  </si>
  <si>
    <t>MULLEN KIERAN</t>
  </si>
  <si>
    <t>BOOZARY LAILI</t>
  </si>
  <si>
    <t>STEIN LAURA</t>
  </si>
  <si>
    <t>MARMO ALEXANDRA</t>
  </si>
  <si>
    <t>UCHOA BRUNO</t>
  </si>
  <si>
    <t>WAGNER MELISSA</t>
  </si>
  <si>
    <t>SUPINIE TIMOTHY</t>
  </si>
  <si>
    <t>MCCANN PATRICK</t>
  </si>
  <si>
    <t>SIKAVITSAS VASSILIOS</t>
  </si>
  <si>
    <t>CREAGER GERALD</t>
  </si>
  <si>
    <t>NAKATA NORIMITSU</t>
  </si>
  <si>
    <t>STRAKA JERRY</t>
  </si>
  <si>
    <t>GALARNEAU THOMAS</t>
  </si>
  <si>
    <t>BOUNDS TOMMY</t>
  </si>
  <si>
    <t>MATTOX MONICA</t>
  </si>
  <si>
    <t>DEARDORFF MALARIE</t>
  </si>
  <si>
    <t>FORD PAIGE</t>
  </si>
  <si>
    <t>LIVINGOOD PATRICK</t>
  </si>
  <si>
    <t>BURCH JOYCE</t>
  </si>
  <si>
    <t>SCHLEY LACEY</t>
  </si>
  <si>
    <t>LU KUN</t>
  </si>
  <si>
    <t>KERR CHRISTOPHER</t>
  </si>
  <si>
    <t>TODD RICHARD</t>
  </si>
  <si>
    <t xml:space="preserve">TANNER RALPH </t>
  </si>
  <si>
    <t>PILLAR LITTLE ELIZABETH</t>
  </si>
  <si>
    <t>IRUNGU JANE</t>
  </si>
  <si>
    <t>MASON BRUCE</t>
  </si>
  <si>
    <t>HASLERIG SIDURI</t>
  </si>
  <si>
    <t>HEXTRUM KIRSTEN</t>
  </si>
  <si>
    <t>MATA SARA</t>
  </si>
  <si>
    <t>LU YU</t>
  </si>
  <si>
    <t>BOLT CORTNEY</t>
  </si>
  <si>
    <t>SMITH BRENDA</t>
  </si>
  <si>
    <t>BRUGAR KRISTY</t>
  </si>
  <si>
    <t>EATON KALENDA</t>
  </si>
  <si>
    <t>HILL KARLOS</t>
  </si>
  <si>
    <t>WRIGHT RACHEL</t>
  </si>
  <si>
    <t>DERIN YAGMUR</t>
  </si>
  <si>
    <t>ELMORE KIMBERLY</t>
  </si>
  <si>
    <t>UPADHYAYA SHRUTI</t>
  </si>
  <si>
    <t>BOEHM GARCIA AMANDA</t>
  </si>
  <si>
    <t>WHITE DANIEL</t>
  </si>
  <si>
    <t>ROWE ASHLEE</t>
  </si>
  <si>
    <t>DENTON TANYA</t>
  </si>
  <si>
    <t>HONAP TANVI P</t>
  </si>
  <si>
    <t>CROOM WILLIAM</t>
  </si>
  <si>
    <t>EADS CASSANDRA</t>
  </si>
  <si>
    <t>FY 2021</t>
  </si>
  <si>
    <t>FY21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</si>
</sst>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MS Sans Serif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b/>
      <u val="singleAccounting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1" xfId="1" applyFont="1" applyBorder="1"/>
    <xf numFmtId="10" fontId="2" fillId="0" borderId="0" xfId="0" applyNumberFormat="1" applyFont="1"/>
    <xf numFmtId="0" fontId="3" fillId="0" borderId="0" xfId="0" applyFont="1" applyAlignment="1">
      <alignment horizontal="centerContinuous"/>
    </xf>
    <xf numFmtId="43" fontId="3" fillId="0" borderId="0" xfId="1" applyFont="1" applyAlignment="1">
      <alignment horizontal="centerContinuous"/>
    </xf>
    <xf numFmtId="10" fontId="3" fillId="0" borderId="0" xfId="0" applyNumberFormat="1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0" fontId="3" fillId="0" borderId="0" xfId="0" applyFont="1"/>
    <xf numFmtId="43" fontId="5" fillId="0" borderId="2" xfId="1" applyFont="1" applyFill="1" applyBorder="1" applyAlignment="1">
      <alignment horizontal="right" wrapText="1"/>
    </xf>
    <xf numFmtId="0" fontId="5" fillId="0" borderId="2" xfId="2" applyFont="1" applyFill="1" applyBorder="1" applyAlignment="1">
      <alignment wrapText="1"/>
    </xf>
    <xf numFmtId="0" fontId="2" fillId="0" borderId="0" xfId="0" quotePrefix="1" applyFont="1" applyAlignment="1">
      <alignment horizontal="right"/>
    </xf>
    <xf numFmtId="4" fontId="2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43" fontId="7" fillId="0" borderId="0" xfId="1" applyFont="1" applyAlignment="1">
      <alignment horizontal="left"/>
    </xf>
    <xf numFmtId="43" fontId="6" fillId="0" borderId="0" xfId="1" applyFont="1" applyBorder="1" applyAlignment="1">
      <alignment horizontal="right"/>
    </xf>
  </cellXfs>
  <cellStyles count="3">
    <cellStyle name="Comma" xfId="1" builtinId="3"/>
    <cellStyle name="Normal" xfId="0" builtinId="0"/>
    <cellStyle name="Normal_Rollup by PI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7"/>
  <sheetViews>
    <sheetView tabSelected="1" workbookViewId="0">
      <selection activeCell="B7" sqref="B7"/>
    </sheetView>
  </sheetViews>
  <sheetFormatPr defaultColWidth="8.85546875" defaultRowHeight="11.25" x14ac:dyDescent="0.2"/>
  <cols>
    <col min="1" max="1" width="5.140625" style="1" customWidth="1"/>
    <col min="2" max="2" width="27.42578125" style="1" customWidth="1"/>
    <col min="3" max="3" width="14.7109375" style="2" customWidth="1"/>
    <col min="4" max="4" width="8.85546875" style="1"/>
    <col min="5" max="5" width="12.7109375" style="1" customWidth="1"/>
    <col min="6" max="6" width="12.140625" style="1" customWidth="1"/>
    <col min="7" max="16384" width="8.85546875" style="1"/>
  </cols>
  <sheetData>
    <row r="1" spans="1:6" s="9" customFormat="1" x14ac:dyDescent="0.2">
      <c r="A1" s="5" t="s">
        <v>4</v>
      </c>
      <c r="B1" s="5"/>
      <c r="C1" s="6"/>
      <c r="D1" s="7"/>
      <c r="E1" s="8"/>
      <c r="F1" s="5"/>
    </row>
    <row r="2" spans="1:6" s="9" customFormat="1" x14ac:dyDescent="0.2">
      <c r="A2" s="5" t="s">
        <v>5</v>
      </c>
      <c r="B2" s="5"/>
      <c r="C2" s="6"/>
      <c r="D2" s="7"/>
      <c r="E2" s="8"/>
      <c r="F2" s="5"/>
    </row>
    <row r="3" spans="1:6" s="9" customFormat="1" x14ac:dyDescent="0.2">
      <c r="A3" s="5" t="s">
        <v>1047</v>
      </c>
      <c r="B3" s="5"/>
      <c r="C3" s="6"/>
      <c r="D3" s="7"/>
      <c r="E3" s="8"/>
      <c r="F3" s="5"/>
    </row>
    <row r="4" spans="1:6" s="9" customFormat="1" x14ac:dyDescent="0.2">
      <c r="A4" s="5" t="s">
        <v>1229</v>
      </c>
      <c r="B4" s="5"/>
      <c r="C4" s="6"/>
      <c r="D4" s="7"/>
      <c r="E4" s="8"/>
      <c r="F4" s="5"/>
    </row>
    <row r="6" spans="1:6" s="9" customFormat="1" ht="13.5" x14ac:dyDescent="0.35">
      <c r="B6" s="14" t="s">
        <v>0</v>
      </c>
      <c r="C6" s="17" t="s">
        <v>1230</v>
      </c>
      <c r="D6" s="15" t="s">
        <v>1</v>
      </c>
      <c r="E6" s="15" t="s">
        <v>2</v>
      </c>
      <c r="F6" s="16" t="s">
        <v>3</v>
      </c>
    </row>
    <row r="7" spans="1:6" x14ac:dyDescent="0.2">
      <c r="A7" s="12" t="s">
        <v>6</v>
      </c>
      <c r="B7" s="11" t="s">
        <v>582</v>
      </c>
      <c r="C7" s="10">
        <v>34020909.344999999</v>
      </c>
      <c r="D7" s="4">
        <f t="shared" ref="D7:D70" si="0">+C7/$C$618</f>
        <v>0.18222320929571345</v>
      </c>
      <c r="E7" s="13">
        <f>+C7</f>
        <v>34020909.344999999</v>
      </c>
      <c r="F7" s="4">
        <f t="shared" ref="F7:F70" si="1">+E7/$C$618</f>
        <v>0.18222320929571345</v>
      </c>
    </row>
    <row r="8" spans="1:6" x14ac:dyDescent="0.2">
      <c r="A8" s="12" t="s">
        <v>7</v>
      </c>
      <c r="B8" s="11" t="s">
        <v>1048</v>
      </c>
      <c r="C8" s="10">
        <v>25952084.150000002</v>
      </c>
      <c r="D8" s="4">
        <f t="shared" si="0"/>
        <v>0.13900486943981238</v>
      </c>
      <c r="E8" s="13">
        <f>+C8+E7</f>
        <v>59972993.495000005</v>
      </c>
      <c r="F8" s="4">
        <f t="shared" si="1"/>
        <v>0.32122807873552589</v>
      </c>
    </row>
    <row r="9" spans="1:6" x14ac:dyDescent="0.2">
      <c r="A9" s="12" t="s">
        <v>8</v>
      </c>
      <c r="B9" s="11" t="s">
        <v>583</v>
      </c>
      <c r="C9" s="10">
        <v>11723708.238299999</v>
      </c>
      <c r="D9" s="4">
        <f t="shared" si="0"/>
        <v>6.2794668959770011E-2</v>
      </c>
      <c r="E9" s="13">
        <f t="shared" ref="E9:E13" si="2">+C9+E8</f>
        <v>71696701.7333</v>
      </c>
      <c r="F9" s="4">
        <f t="shared" si="1"/>
        <v>0.38402274769529587</v>
      </c>
    </row>
    <row r="10" spans="1:6" x14ac:dyDescent="0.2">
      <c r="A10" s="12" t="s">
        <v>9</v>
      </c>
      <c r="B10" s="11" t="s">
        <v>585</v>
      </c>
      <c r="C10" s="10">
        <v>7003992.4824999999</v>
      </c>
      <c r="D10" s="4">
        <f t="shared" si="0"/>
        <v>3.751486990255231E-2</v>
      </c>
      <c r="E10" s="13">
        <f t="shared" si="2"/>
        <v>78700694.215800002</v>
      </c>
      <c r="F10" s="4">
        <f t="shared" si="1"/>
        <v>0.42153761759784819</v>
      </c>
    </row>
    <row r="11" spans="1:6" x14ac:dyDescent="0.2">
      <c r="A11" s="12" t="s">
        <v>10</v>
      </c>
      <c r="B11" s="11" t="s">
        <v>584</v>
      </c>
      <c r="C11" s="10">
        <v>6545144.4859999996</v>
      </c>
      <c r="D11" s="4">
        <f t="shared" si="0"/>
        <v>3.5057182671054871E-2</v>
      </c>
      <c r="E11" s="13">
        <f>+C11+E10</f>
        <v>85245838.701800004</v>
      </c>
      <c r="F11" s="4">
        <f t="shared" si="1"/>
        <v>0.45659480026890303</v>
      </c>
    </row>
    <row r="12" spans="1:6" x14ac:dyDescent="0.2">
      <c r="A12" s="12" t="s">
        <v>11</v>
      </c>
      <c r="B12" s="11" t="s">
        <v>1050</v>
      </c>
      <c r="C12" s="10">
        <v>5948093.8100000005</v>
      </c>
      <c r="D12" s="4">
        <f t="shared" si="0"/>
        <v>3.1859252563143613E-2</v>
      </c>
      <c r="E12" s="13">
        <f t="shared" si="2"/>
        <v>91193932.511800006</v>
      </c>
      <c r="F12" s="4">
        <f t="shared" si="1"/>
        <v>0.48845405283204668</v>
      </c>
    </row>
    <row r="13" spans="1:6" x14ac:dyDescent="0.2">
      <c r="A13" s="12" t="s">
        <v>12</v>
      </c>
      <c r="B13" s="11" t="s">
        <v>1049</v>
      </c>
      <c r="C13" s="10">
        <v>3271444.5999999996</v>
      </c>
      <c r="D13" s="4">
        <f t="shared" si="0"/>
        <v>1.7522551440346621E-2</v>
      </c>
      <c r="E13" s="13">
        <f t="shared" si="2"/>
        <v>94465377.1118</v>
      </c>
      <c r="F13" s="4">
        <f t="shared" si="1"/>
        <v>0.50597660427239333</v>
      </c>
    </row>
    <row r="14" spans="1:6" x14ac:dyDescent="0.2">
      <c r="A14" s="12" t="s">
        <v>13</v>
      </c>
      <c r="B14" s="11" t="s">
        <v>1055</v>
      </c>
      <c r="C14" s="10">
        <v>3202555</v>
      </c>
      <c r="D14" s="4">
        <f t="shared" si="0"/>
        <v>1.7153564125169437E-2</v>
      </c>
      <c r="E14" s="13">
        <f t="shared" ref="E14:E77" si="3">+C14+E13</f>
        <v>97667932.1118</v>
      </c>
      <c r="F14" s="4">
        <f t="shared" si="1"/>
        <v>0.52313016839756277</v>
      </c>
    </row>
    <row r="15" spans="1:6" x14ac:dyDescent="0.2">
      <c r="A15" s="12" t="s">
        <v>14</v>
      </c>
      <c r="B15" s="11" t="s">
        <v>589</v>
      </c>
      <c r="C15" s="10">
        <v>2495974.9685000004</v>
      </c>
      <c r="D15" s="4">
        <f t="shared" si="0"/>
        <v>1.3368971548336413E-2</v>
      </c>
      <c r="E15" s="13">
        <f t="shared" si="3"/>
        <v>100163907.0803</v>
      </c>
      <c r="F15" s="4">
        <f t="shared" si="1"/>
        <v>0.53649913994589915</v>
      </c>
    </row>
    <row r="16" spans="1:6" x14ac:dyDescent="0.2">
      <c r="A16" s="12" t="s">
        <v>15</v>
      </c>
      <c r="B16" s="11" t="s">
        <v>586</v>
      </c>
      <c r="C16" s="10">
        <v>1740534.6</v>
      </c>
      <c r="D16" s="4">
        <f t="shared" si="0"/>
        <v>9.3226726389323954E-3</v>
      </c>
      <c r="E16" s="13">
        <f t="shared" si="3"/>
        <v>101904441.6803</v>
      </c>
      <c r="F16" s="4">
        <f t="shared" si="1"/>
        <v>0.54582181258483153</v>
      </c>
    </row>
    <row r="17" spans="1:6" x14ac:dyDescent="0.2">
      <c r="A17" s="12" t="s">
        <v>16</v>
      </c>
      <c r="B17" s="11" t="s">
        <v>604</v>
      </c>
      <c r="C17" s="10">
        <v>1723272.9166999999</v>
      </c>
      <c r="D17" s="4">
        <f t="shared" si="0"/>
        <v>9.2302154004478346E-3</v>
      </c>
      <c r="E17" s="13">
        <f t="shared" si="3"/>
        <v>103627714.597</v>
      </c>
      <c r="F17" s="4">
        <f t="shared" si="1"/>
        <v>0.55505202798527942</v>
      </c>
    </row>
    <row r="18" spans="1:6" x14ac:dyDescent="0.2">
      <c r="A18" s="12" t="s">
        <v>17</v>
      </c>
      <c r="B18" s="11" t="s">
        <v>590</v>
      </c>
      <c r="C18" s="10">
        <v>1589081.281</v>
      </c>
      <c r="D18" s="4">
        <f t="shared" si="0"/>
        <v>8.511456525723958E-3</v>
      </c>
      <c r="E18" s="13">
        <f t="shared" si="3"/>
        <v>105216795.87800001</v>
      </c>
      <c r="F18" s="4">
        <f t="shared" si="1"/>
        <v>0.56356348451100335</v>
      </c>
    </row>
    <row r="19" spans="1:6" x14ac:dyDescent="0.2">
      <c r="A19" s="12" t="s">
        <v>18</v>
      </c>
      <c r="B19" s="11" t="s">
        <v>594</v>
      </c>
      <c r="C19" s="10">
        <v>1545588.0392</v>
      </c>
      <c r="D19" s="4">
        <f t="shared" si="0"/>
        <v>8.2784974938797593E-3</v>
      </c>
      <c r="E19" s="13">
        <f t="shared" si="3"/>
        <v>106762383.9172</v>
      </c>
      <c r="F19" s="4">
        <f t="shared" si="1"/>
        <v>0.57184198200488312</v>
      </c>
    </row>
    <row r="20" spans="1:6" x14ac:dyDescent="0.2">
      <c r="A20" s="12" t="s">
        <v>19</v>
      </c>
      <c r="B20" s="11" t="s">
        <v>588</v>
      </c>
      <c r="C20" s="10">
        <v>1532209.56492</v>
      </c>
      <c r="D20" s="4">
        <f t="shared" si="0"/>
        <v>8.2068395468784094E-3</v>
      </c>
      <c r="E20" s="13">
        <f t="shared" si="3"/>
        <v>108294593.48211999</v>
      </c>
      <c r="F20" s="4">
        <f t="shared" si="1"/>
        <v>0.58004882155176141</v>
      </c>
    </row>
    <row r="21" spans="1:6" x14ac:dyDescent="0.2">
      <c r="A21" s="12" t="s">
        <v>20</v>
      </c>
      <c r="B21" s="11" t="s">
        <v>1052</v>
      </c>
      <c r="C21" s="10">
        <v>1406300.71</v>
      </c>
      <c r="D21" s="4">
        <f t="shared" si="0"/>
        <v>7.5324450035225959E-3</v>
      </c>
      <c r="E21" s="13">
        <f t="shared" si="3"/>
        <v>109700894.19211999</v>
      </c>
      <c r="F21" s="4">
        <f t="shared" si="1"/>
        <v>0.58758126655528398</v>
      </c>
    </row>
    <row r="22" spans="1:6" x14ac:dyDescent="0.2">
      <c r="A22" s="12" t="s">
        <v>21</v>
      </c>
      <c r="B22" s="11" t="s">
        <v>593</v>
      </c>
      <c r="C22" s="10">
        <v>1396013.9377000001</v>
      </c>
      <c r="D22" s="4">
        <f t="shared" si="0"/>
        <v>7.4773468683495652E-3</v>
      </c>
      <c r="E22" s="13">
        <f t="shared" si="3"/>
        <v>111096908.12981999</v>
      </c>
      <c r="F22" s="4">
        <f t="shared" si="1"/>
        <v>0.59505861342363353</v>
      </c>
    </row>
    <row r="23" spans="1:6" x14ac:dyDescent="0.2">
      <c r="A23" s="12" t="s">
        <v>22</v>
      </c>
      <c r="B23" s="11" t="s">
        <v>612</v>
      </c>
      <c r="C23" s="10">
        <v>1390670.504</v>
      </c>
      <c r="D23" s="4">
        <f t="shared" si="0"/>
        <v>7.4487263036374703E-3</v>
      </c>
      <c r="E23" s="13">
        <f t="shared" si="3"/>
        <v>112487578.63381998</v>
      </c>
      <c r="F23" s="4">
        <f t="shared" si="1"/>
        <v>0.602507339727271</v>
      </c>
    </row>
    <row r="24" spans="1:6" x14ac:dyDescent="0.2">
      <c r="A24" s="12" t="s">
        <v>23</v>
      </c>
      <c r="B24" s="11" t="s">
        <v>636</v>
      </c>
      <c r="C24" s="10">
        <v>1313565.5399999998</v>
      </c>
      <c r="D24" s="4">
        <f t="shared" si="0"/>
        <v>7.0357357556709611E-3</v>
      </c>
      <c r="E24" s="13">
        <f t="shared" si="3"/>
        <v>113801144.17381999</v>
      </c>
      <c r="F24" s="4">
        <f t="shared" si="1"/>
        <v>0.60954307548294206</v>
      </c>
    </row>
    <row r="25" spans="1:6" x14ac:dyDescent="0.2">
      <c r="A25" s="12" t="s">
        <v>24</v>
      </c>
      <c r="B25" s="11" t="s">
        <v>587</v>
      </c>
      <c r="C25" s="10">
        <v>1292232.257</v>
      </c>
      <c r="D25" s="4">
        <f t="shared" si="0"/>
        <v>6.9214701652467892E-3</v>
      </c>
      <c r="E25" s="13">
        <f t="shared" si="3"/>
        <v>115093376.43081999</v>
      </c>
      <c r="F25" s="4">
        <f t="shared" si="1"/>
        <v>0.61646454564818876</v>
      </c>
    </row>
    <row r="26" spans="1:6" x14ac:dyDescent="0.2">
      <c r="A26" s="12" t="s">
        <v>25</v>
      </c>
      <c r="B26" s="11" t="s">
        <v>1053</v>
      </c>
      <c r="C26" s="10">
        <v>1122753.06</v>
      </c>
      <c r="D26" s="4">
        <f t="shared" si="0"/>
        <v>6.0137036245873085E-3</v>
      </c>
      <c r="E26" s="13">
        <f t="shared" si="3"/>
        <v>116216129.49081999</v>
      </c>
      <c r="F26" s="4">
        <f t="shared" si="1"/>
        <v>0.62247824927277617</v>
      </c>
    </row>
    <row r="27" spans="1:6" x14ac:dyDescent="0.2">
      <c r="A27" s="12" t="s">
        <v>26</v>
      </c>
      <c r="B27" s="11" t="s">
        <v>602</v>
      </c>
      <c r="C27" s="10">
        <v>1067324.1675</v>
      </c>
      <c r="D27" s="4">
        <f t="shared" si="0"/>
        <v>5.7168147149867319E-3</v>
      </c>
      <c r="E27" s="13">
        <f t="shared" si="3"/>
        <v>117283453.65831999</v>
      </c>
      <c r="F27" s="4">
        <f t="shared" si="1"/>
        <v>0.62819506398776292</v>
      </c>
    </row>
    <row r="28" spans="1:6" x14ac:dyDescent="0.2">
      <c r="A28" s="12" t="s">
        <v>27</v>
      </c>
      <c r="B28" s="11" t="s">
        <v>596</v>
      </c>
      <c r="C28" s="10">
        <v>1040209.7973199999</v>
      </c>
      <c r="D28" s="4">
        <f t="shared" si="0"/>
        <v>5.5715843949465729E-3</v>
      </c>
      <c r="E28" s="13">
        <f t="shared" si="3"/>
        <v>118323663.45563999</v>
      </c>
      <c r="F28" s="4">
        <f t="shared" si="1"/>
        <v>0.63376664838270946</v>
      </c>
    </row>
    <row r="29" spans="1:6" x14ac:dyDescent="0.2">
      <c r="A29" s="12" t="s">
        <v>28</v>
      </c>
      <c r="B29" s="11" t="s">
        <v>595</v>
      </c>
      <c r="C29" s="10">
        <v>996888.99390000012</v>
      </c>
      <c r="D29" s="4">
        <f t="shared" si="0"/>
        <v>5.3395489796550866E-3</v>
      </c>
      <c r="E29" s="13">
        <f t="shared" si="3"/>
        <v>119320552.44953999</v>
      </c>
      <c r="F29" s="4">
        <f t="shared" si="1"/>
        <v>0.63910619736236451</v>
      </c>
    </row>
    <row r="30" spans="1:6" x14ac:dyDescent="0.2">
      <c r="A30" s="12" t="s">
        <v>29</v>
      </c>
      <c r="B30" s="11" t="s">
        <v>598</v>
      </c>
      <c r="C30" s="10">
        <v>983672.89070000011</v>
      </c>
      <c r="D30" s="4">
        <f t="shared" si="0"/>
        <v>5.2687607266114827E-3</v>
      </c>
      <c r="E30" s="13">
        <f t="shared" si="3"/>
        <v>120304225.34023999</v>
      </c>
      <c r="F30" s="4">
        <f t="shared" si="1"/>
        <v>0.64437495808897594</v>
      </c>
    </row>
    <row r="31" spans="1:6" x14ac:dyDescent="0.2">
      <c r="A31" s="12" t="s">
        <v>30</v>
      </c>
      <c r="B31" s="11" t="s">
        <v>592</v>
      </c>
      <c r="C31" s="10">
        <v>951451.35850000009</v>
      </c>
      <c r="D31" s="4">
        <f t="shared" si="0"/>
        <v>5.0961753631114303E-3</v>
      </c>
      <c r="E31" s="13">
        <f t="shared" si="3"/>
        <v>121255676.69873999</v>
      </c>
      <c r="F31" s="4">
        <f t="shared" si="1"/>
        <v>0.6494711334520874</v>
      </c>
    </row>
    <row r="32" spans="1:6" x14ac:dyDescent="0.2">
      <c r="A32" s="12" t="s">
        <v>31</v>
      </c>
      <c r="B32" s="11" t="s">
        <v>1062</v>
      </c>
      <c r="C32" s="10">
        <v>947365.5</v>
      </c>
      <c r="D32" s="4">
        <f t="shared" si="0"/>
        <v>5.0742906380134628E-3</v>
      </c>
      <c r="E32" s="13">
        <f t="shared" si="3"/>
        <v>122203042.19873999</v>
      </c>
      <c r="F32" s="4">
        <f t="shared" si="1"/>
        <v>0.65454542409010086</v>
      </c>
    </row>
    <row r="33" spans="1:6" x14ac:dyDescent="0.2">
      <c r="A33" s="12" t="s">
        <v>32</v>
      </c>
      <c r="B33" s="11" t="s">
        <v>606</v>
      </c>
      <c r="C33" s="10">
        <v>885993.53050000011</v>
      </c>
      <c r="D33" s="4">
        <f t="shared" si="0"/>
        <v>4.7455693469486129E-3</v>
      </c>
      <c r="E33" s="13">
        <f t="shared" si="3"/>
        <v>123089035.72923999</v>
      </c>
      <c r="F33" s="4">
        <f t="shared" si="1"/>
        <v>0.65929099343704944</v>
      </c>
    </row>
    <row r="34" spans="1:6" x14ac:dyDescent="0.2">
      <c r="A34" s="12" t="s">
        <v>33</v>
      </c>
      <c r="B34" s="11" t="s">
        <v>600</v>
      </c>
      <c r="C34" s="10">
        <v>804600.826</v>
      </c>
      <c r="D34" s="4">
        <f t="shared" si="0"/>
        <v>4.3096127510551096E-3</v>
      </c>
      <c r="E34" s="13">
        <f t="shared" si="3"/>
        <v>123893636.55523999</v>
      </c>
      <c r="F34" s="4">
        <f t="shared" si="1"/>
        <v>0.66360060618810457</v>
      </c>
    </row>
    <row r="35" spans="1:6" x14ac:dyDescent="0.2">
      <c r="A35" s="12" t="s">
        <v>34</v>
      </c>
      <c r="B35" s="11" t="s">
        <v>998</v>
      </c>
      <c r="C35" s="10">
        <v>796991.97600000002</v>
      </c>
      <c r="D35" s="4">
        <f t="shared" si="0"/>
        <v>4.2688581359450507E-3</v>
      </c>
      <c r="E35" s="13">
        <f t="shared" si="3"/>
        <v>124690628.53123999</v>
      </c>
      <c r="F35" s="4">
        <f t="shared" si="1"/>
        <v>0.66786946432404959</v>
      </c>
    </row>
    <row r="36" spans="1:6" x14ac:dyDescent="0.2">
      <c r="A36" s="12" t="s">
        <v>35</v>
      </c>
      <c r="B36" s="11" t="s">
        <v>591</v>
      </c>
      <c r="C36" s="10">
        <v>761956.75750000007</v>
      </c>
      <c r="D36" s="4">
        <f t="shared" si="0"/>
        <v>4.0812020715904739E-3</v>
      </c>
      <c r="E36" s="13">
        <f t="shared" si="3"/>
        <v>125452585.28873998</v>
      </c>
      <c r="F36" s="4">
        <f t="shared" si="1"/>
        <v>0.67195066639564005</v>
      </c>
    </row>
    <row r="37" spans="1:6" x14ac:dyDescent="0.2">
      <c r="A37" s="12" t="s">
        <v>36</v>
      </c>
      <c r="B37" s="11" t="s">
        <v>613</v>
      </c>
      <c r="C37" s="10">
        <v>741566.38100000005</v>
      </c>
      <c r="D37" s="4">
        <f t="shared" si="0"/>
        <v>3.9719868884541655E-3</v>
      </c>
      <c r="E37" s="13">
        <f t="shared" si="3"/>
        <v>126194151.66973998</v>
      </c>
      <c r="F37" s="4">
        <f t="shared" si="1"/>
        <v>0.67592265328409418</v>
      </c>
    </row>
    <row r="38" spans="1:6" x14ac:dyDescent="0.2">
      <c r="A38" s="12" t="s">
        <v>37</v>
      </c>
      <c r="B38" s="11" t="s">
        <v>653</v>
      </c>
      <c r="C38" s="10">
        <v>734232.946</v>
      </c>
      <c r="D38" s="4">
        <f t="shared" si="0"/>
        <v>3.9327074545239876E-3</v>
      </c>
      <c r="E38" s="13">
        <f t="shared" si="3"/>
        <v>126928384.61573997</v>
      </c>
      <c r="F38" s="4">
        <f t="shared" si="1"/>
        <v>0.67985536073861819</v>
      </c>
    </row>
    <row r="39" spans="1:6" x14ac:dyDescent="0.2">
      <c r="A39" s="12" t="s">
        <v>38</v>
      </c>
      <c r="B39" s="11" t="s">
        <v>619</v>
      </c>
      <c r="C39" s="10">
        <v>684785.24900000007</v>
      </c>
      <c r="D39" s="4">
        <f t="shared" si="0"/>
        <v>3.6678550971619914E-3</v>
      </c>
      <c r="E39" s="13">
        <f t="shared" si="3"/>
        <v>127613169.86473997</v>
      </c>
      <c r="F39" s="4">
        <f t="shared" si="1"/>
        <v>0.68352321583578013</v>
      </c>
    </row>
    <row r="40" spans="1:6" x14ac:dyDescent="0.2">
      <c r="A40" s="12" t="s">
        <v>39</v>
      </c>
      <c r="B40" s="11" t="s">
        <v>781</v>
      </c>
      <c r="C40" s="10">
        <v>673110.07120000001</v>
      </c>
      <c r="D40" s="4">
        <f t="shared" si="0"/>
        <v>3.605320367527354E-3</v>
      </c>
      <c r="E40" s="13">
        <f t="shared" si="3"/>
        <v>128286279.93593997</v>
      </c>
      <c r="F40" s="4">
        <f t="shared" si="1"/>
        <v>0.68712853620330749</v>
      </c>
    </row>
    <row r="41" spans="1:6" x14ac:dyDescent="0.2">
      <c r="A41" s="12" t="s">
        <v>40</v>
      </c>
      <c r="B41" s="11" t="s">
        <v>1057</v>
      </c>
      <c r="C41" s="10">
        <v>658085.98</v>
      </c>
      <c r="D41" s="4">
        <f t="shared" si="0"/>
        <v>3.5248481471215859E-3</v>
      </c>
      <c r="E41" s="13">
        <f t="shared" si="3"/>
        <v>128944365.91593997</v>
      </c>
      <c r="F41" s="4">
        <f t="shared" si="1"/>
        <v>0.69065338435042911</v>
      </c>
    </row>
    <row r="42" spans="1:6" x14ac:dyDescent="0.2">
      <c r="A42" s="12" t="s">
        <v>41</v>
      </c>
      <c r="B42" s="11" t="s">
        <v>742</v>
      </c>
      <c r="C42" s="10">
        <v>650071.14840000006</v>
      </c>
      <c r="D42" s="4">
        <f t="shared" si="0"/>
        <v>3.4819190084173224E-3</v>
      </c>
      <c r="E42" s="13">
        <f t="shared" si="3"/>
        <v>129594437.06433997</v>
      </c>
      <c r="F42" s="4">
        <f t="shared" si="1"/>
        <v>0.69413530335884643</v>
      </c>
    </row>
    <row r="43" spans="1:6" x14ac:dyDescent="0.2">
      <c r="A43" s="12" t="s">
        <v>42</v>
      </c>
      <c r="B43" s="11" t="s">
        <v>603</v>
      </c>
      <c r="C43" s="10">
        <v>648020.85691999993</v>
      </c>
      <c r="D43" s="4">
        <f t="shared" si="0"/>
        <v>3.4709372122022782E-3</v>
      </c>
      <c r="E43" s="13">
        <f t="shared" si="3"/>
        <v>130242457.92125997</v>
      </c>
      <c r="F43" s="4">
        <f t="shared" si="1"/>
        <v>0.6976062405710487</v>
      </c>
    </row>
    <row r="44" spans="1:6" x14ac:dyDescent="0.2">
      <c r="A44" s="12" t="s">
        <v>43</v>
      </c>
      <c r="B44" s="11" t="s">
        <v>599</v>
      </c>
      <c r="C44" s="10">
        <v>619183.18199999991</v>
      </c>
      <c r="D44" s="4">
        <f t="shared" si="0"/>
        <v>3.316476506309324E-3</v>
      </c>
      <c r="E44" s="13">
        <f t="shared" si="3"/>
        <v>130861641.10325997</v>
      </c>
      <c r="F44" s="4">
        <f t="shared" si="1"/>
        <v>0.70092271707735798</v>
      </c>
    </row>
    <row r="45" spans="1:6" x14ac:dyDescent="0.2">
      <c r="A45" s="12" t="s">
        <v>44</v>
      </c>
      <c r="B45" s="11" t="s">
        <v>610</v>
      </c>
      <c r="C45" s="10">
        <v>616822.48900000006</v>
      </c>
      <c r="D45" s="4">
        <f t="shared" si="0"/>
        <v>3.3038321336895447E-3</v>
      </c>
      <c r="E45" s="13">
        <f t="shared" si="3"/>
        <v>131478463.59225997</v>
      </c>
      <c r="F45" s="4">
        <f t="shared" si="1"/>
        <v>0.70422654921104755</v>
      </c>
    </row>
    <row r="46" spans="1:6" x14ac:dyDescent="0.2">
      <c r="A46" s="12" t="s">
        <v>45</v>
      </c>
      <c r="B46" s="11" t="s">
        <v>601</v>
      </c>
      <c r="C46" s="10">
        <v>615431.57299999997</v>
      </c>
      <c r="D46" s="4">
        <f t="shared" si="0"/>
        <v>3.2963820924572394E-3</v>
      </c>
      <c r="E46" s="13">
        <f t="shared" si="3"/>
        <v>132093895.16525997</v>
      </c>
      <c r="F46" s="4">
        <f t="shared" si="1"/>
        <v>0.70752293130350485</v>
      </c>
    </row>
    <row r="47" spans="1:6" x14ac:dyDescent="0.2">
      <c r="A47" s="12" t="s">
        <v>46</v>
      </c>
      <c r="B47" s="11" t="s">
        <v>715</v>
      </c>
      <c r="C47" s="10">
        <v>565936.42692</v>
      </c>
      <c r="D47" s="4">
        <f t="shared" si="0"/>
        <v>3.0312755877546166E-3</v>
      </c>
      <c r="E47" s="13">
        <f t="shared" si="3"/>
        <v>132659831.59217997</v>
      </c>
      <c r="F47" s="4">
        <f t="shared" si="1"/>
        <v>0.71055420689125948</v>
      </c>
    </row>
    <row r="48" spans="1:6" x14ac:dyDescent="0.2">
      <c r="A48" s="12" t="s">
        <v>47</v>
      </c>
      <c r="B48" s="11" t="s">
        <v>611</v>
      </c>
      <c r="C48" s="10">
        <v>551891.70895999996</v>
      </c>
      <c r="D48" s="4">
        <f t="shared" si="0"/>
        <v>2.9560490982339749E-3</v>
      </c>
      <c r="E48" s="13">
        <f t="shared" si="3"/>
        <v>133211723.30113997</v>
      </c>
      <c r="F48" s="4">
        <f t="shared" si="1"/>
        <v>0.71351025598949336</v>
      </c>
    </row>
    <row r="49" spans="1:6" x14ac:dyDescent="0.2">
      <c r="A49" s="12" t="s">
        <v>48</v>
      </c>
      <c r="B49" s="11" t="s">
        <v>905</v>
      </c>
      <c r="C49" s="10">
        <v>543680.64260000002</v>
      </c>
      <c r="D49" s="4">
        <f t="shared" si="0"/>
        <v>2.9120688845164023E-3</v>
      </c>
      <c r="E49" s="13">
        <f t="shared" si="3"/>
        <v>133755403.94373997</v>
      </c>
      <c r="F49" s="4">
        <f t="shared" si="1"/>
        <v>0.71642232487400981</v>
      </c>
    </row>
    <row r="50" spans="1:6" x14ac:dyDescent="0.2">
      <c r="A50" s="12" t="s">
        <v>49</v>
      </c>
      <c r="B50" s="11" t="s">
        <v>630</v>
      </c>
      <c r="C50" s="10">
        <v>536518.32559999998</v>
      </c>
      <c r="D50" s="4">
        <f t="shared" si="0"/>
        <v>2.8737059949034863E-3</v>
      </c>
      <c r="E50" s="13">
        <f t="shared" si="3"/>
        <v>134291922.26933998</v>
      </c>
      <c r="F50" s="4">
        <f t="shared" si="1"/>
        <v>0.71929603086891336</v>
      </c>
    </row>
    <row r="51" spans="1:6" x14ac:dyDescent="0.2">
      <c r="A51" s="12" t="s">
        <v>50</v>
      </c>
      <c r="B51" s="11" t="s">
        <v>635</v>
      </c>
      <c r="C51" s="10">
        <v>535371.57490000001</v>
      </c>
      <c r="D51" s="4">
        <f t="shared" si="0"/>
        <v>2.8675637548270373E-3</v>
      </c>
      <c r="E51" s="13">
        <f t="shared" si="3"/>
        <v>134827293.84423998</v>
      </c>
      <c r="F51" s="4">
        <f t="shared" si="1"/>
        <v>0.72216359462374036</v>
      </c>
    </row>
    <row r="52" spans="1:6" x14ac:dyDescent="0.2">
      <c r="A52" s="12" t="s">
        <v>51</v>
      </c>
      <c r="B52" s="11" t="s">
        <v>1054</v>
      </c>
      <c r="C52" s="10">
        <v>524289.48</v>
      </c>
      <c r="D52" s="4">
        <f t="shared" si="0"/>
        <v>2.8082057030501392E-3</v>
      </c>
      <c r="E52" s="13">
        <f t="shared" si="3"/>
        <v>135351583.32423997</v>
      </c>
      <c r="F52" s="4">
        <f t="shared" si="1"/>
        <v>0.72497180032679043</v>
      </c>
    </row>
    <row r="53" spans="1:6" x14ac:dyDescent="0.2">
      <c r="A53" s="12" t="s">
        <v>52</v>
      </c>
      <c r="B53" s="11" t="s">
        <v>743</v>
      </c>
      <c r="C53" s="10">
        <v>512286.85699999996</v>
      </c>
      <c r="D53" s="4">
        <f t="shared" si="0"/>
        <v>2.7439171074442139E-3</v>
      </c>
      <c r="E53" s="13">
        <f t="shared" si="3"/>
        <v>135863870.18123996</v>
      </c>
      <c r="F53" s="4">
        <f t="shared" si="1"/>
        <v>0.72771571743423469</v>
      </c>
    </row>
    <row r="54" spans="1:6" x14ac:dyDescent="0.2">
      <c r="A54" s="12" t="s">
        <v>53</v>
      </c>
      <c r="B54" s="11" t="s">
        <v>814</v>
      </c>
      <c r="C54" s="10">
        <v>512213.27689999994</v>
      </c>
      <c r="D54" s="4">
        <f t="shared" si="0"/>
        <v>2.7435229968157666E-3</v>
      </c>
      <c r="E54" s="13">
        <f t="shared" si="3"/>
        <v>136376083.45813996</v>
      </c>
      <c r="F54" s="4">
        <f t="shared" si="1"/>
        <v>0.73045924043105037</v>
      </c>
    </row>
    <row r="55" spans="1:6" x14ac:dyDescent="0.2">
      <c r="A55" s="12" t="s">
        <v>54</v>
      </c>
      <c r="B55" s="11" t="s">
        <v>864</v>
      </c>
      <c r="C55" s="10">
        <v>507249.80100000004</v>
      </c>
      <c r="D55" s="4">
        <f t="shared" si="0"/>
        <v>2.716937566703128E-3</v>
      </c>
      <c r="E55" s="13">
        <f t="shared" si="3"/>
        <v>136883333.25913996</v>
      </c>
      <c r="F55" s="4">
        <f t="shared" si="1"/>
        <v>0.73317617799775348</v>
      </c>
    </row>
    <row r="56" spans="1:6" x14ac:dyDescent="0.2">
      <c r="A56" s="12" t="s">
        <v>55</v>
      </c>
      <c r="B56" s="11" t="s">
        <v>687</v>
      </c>
      <c r="C56" s="10">
        <v>501654.95</v>
      </c>
      <c r="D56" s="4">
        <f t="shared" si="0"/>
        <v>2.6869703575843873E-3</v>
      </c>
      <c r="E56" s="13">
        <f t="shared" si="3"/>
        <v>137384988.20913994</v>
      </c>
      <c r="F56" s="4">
        <f t="shared" si="1"/>
        <v>0.73586314835533784</v>
      </c>
    </row>
    <row r="57" spans="1:6" x14ac:dyDescent="0.2">
      <c r="A57" s="12" t="s">
        <v>56</v>
      </c>
      <c r="B57" s="11" t="s">
        <v>656</v>
      </c>
      <c r="C57" s="10">
        <v>483609.98470000003</v>
      </c>
      <c r="D57" s="4">
        <f t="shared" si="0"/>
        <v>2.5903176945044379E-3</v>
      </c>
      <c r="E57" s="13">
        <f t="shared" si="3"/>
        <v>137868598.19383994</v>
      </c>
      <c r="F57" s="4">
        <f t="shared" si="1"/>
        <v>0.73845346604984219</v>
      </c>
    </row>
    <row r="58" spans="1:6" x14ac:dyDescent="0.2">
      <c r="A58" s="12" t="s">
        <v>57</v>
      </c>
      <c r="B58" s="11" t="s">
        <v>647</v>
      </c>
      <c r="C58" s="10">
        <v>481748.01450000005</v>
      </c>
      <c r="D58" s="4">
        <f t="shared" si="0"/>
        <v>2.5803445870246746E-3</v>
      </c>
      <c r="E58" s="13">
        <f t="shared" si="3"/>
        <v>138350346.20833993</v>
      </c>
      <c r="F58" s="4">
        <f t="shared" si="1"/>
        <v>0.74103381063686691</v>
      </c>
    </row>
    <row r="59" spans="1:6" x14ac:dyDescent="0.2">
      <c r="A59" s="12" t="s">
        <v>58</v>
      </c>
      <c r="B59" s="11" t="s">
        <v>641</v>
      </c>
      <c r="C59" s="10">
        <v>471596.38950000005</v>
      </c>
      <c r="D59" s="4">
        <f t="shared" si="0"/>
        <v>2.5259703294671387E-3</v>
      </c>
      <c r="E59" s="13">
        <f t="shared" si="3"/>
        <v>138821942.59783992</v>
      </c>
      <c r="F59" s="4">
        <f t="shared" si="1"/>
        <v>0.74355978096633391</v>
      </c>
    </row>
    <row r="60" spans="1:6" x14ac:dyDescent="0.2">
      <c r="A60" s="12" t="s">
        <v>59</v>
      </c>
      <c r="B60" s="11" t="s">
        <v>797</v>
      </c>
      <c r="C60" s="10">
        <v>450299.48892000003</v>
      </c>
      <c r="D60" s="4">
        <f t="shared" si="0"/>
        <v>2.4118996110044149E-3</v>
      </c>
      <c r="E60" s="13">
        <f t="shared" si="3"/>
        <v>139272242.08675992</v>
      </c>
      <c r="F60" s="4">
        <f t="shared" si="1"/>
        <v>0.74597168057733843</v>
      </c>
    </row>
    <row r="61" spans="1:6" x14ac:dyDescent="0.2">
      <c r="A61" s="12" t="s">
        <v>60</v>
      </c>
      <c r="B61" s="11" t="s">
        <v>622</v>
      </c>
      <c r="C61" s="10">
        <v>447947.21549999999</v>
      </c>
      <c r="D61" s="4">
        <f t="shared" si="0"/>
        <v>2.3993003354416528E-3</v>
      </c>
      <c r="E61" s="13">
        <f t="shared" si="3"/>
        <v>139720189.30225992</v>
      </c>
      <c r="F61" s="4">
        <f t="shared" si="1"/>
        <v>0.74837098091277998</v>
      </c>
    </row>
    <row r="62" spans="1:6" x14ac:dyDescent="0.2">
      <c r="A62" s="12" t="s">
        <v>61</v>
      </c>
      <c r="B62" s="11" t="s">
        <v>844</v>
      </c>
      <c r="C62" s="10">
        <v>445609.4192</v>
      </c>
      <c r="D62" s="4">
        <f t="shared" si="0"/>
        <v>2.3867786024054883E-3</v>
      </c>
      <c r="E62" s="13">
        <f t="shared" si="3"/>
        <v>140165798.72145993</v>
      </c>
      <c r="F62" s="4">
        <f t="shared" si="1"/>
        <v>0.75075775951518553</v>
      </c>
    </row>
    <row r="63" spans="1:6" x14ac:dyDescent="0.2">
      <c r="A63" s="12" t="s">
        <v>62</v>
      </c>
      <c r="B63" s="11" t="s">
        <v>807</v>
      </c>
      <c r="C63" s="10">
        <v>444528.47619999998</v>
      </c>
      <c r="D63" s="4">
        <f t="shared" si="0"/>
        <v>2.3809888423338725E-3</v>
      </c>
      <c r="E63" s="13">
        <f t="shared" si="3"/>
        <v>140610327.19765994</v>
      </c>
      <c r="F63" s="4">
        <f t="shared" si="1"/>
        <v>0.75313874835751948</v>
      </c>
    </row>
    <row r="64" spans="1:6" x14ac:dyDescent="0.2">
      <c r="A64" s="12" t="s">
        <v>63</v>
      </c>
      <c r="B64" s="11" t="s">
        <v>621</v>
      </c>
      <c r="C64" s="10">
        <v>412507.31339999998</v>
      </c>
      <c r="D64" s="4">
        <f t="shared" si="0"/>
        <v>2.2094766998562916E-3</v>
      </c>
      <c r="E64" s="13">
        <f t="shared" si="3"/>
        <v>141022834.51105994</v>
      </c>
      <c r="F64" s="4">
        <f t="shared" si="1"/>
        <v>0.75534822505737576</v>
      </c>
    </row>
    <row r="65" spans="1:6" x14ac:dyDescent="0.2">
      <c r="A65" s="12" t="s">
        <v>64</v>
      </c>
      <c r="B65" s="11" t="s">
        <v>659</v>
      </c>
      <c r="C65" s="10">
        <v>400391.77940000006</v>
      </c>
      <c r="D65" s="4">
        <f t="shared" si="0"/>
        <v>2.144583328975957E-3</v>
      </c>
      <c r="E65" s="13">
        <f t="shared" si="3"/>
        <v>141423226.29045993</v>
      </c>
      <c r="F65" s="4">
        <f t="shared" si="1"/>
        <v>0.75749280838635169</v>
      </c>
    </row>
    <row r="66" spans="1:6" x14ac:dyDescent="0.2">
      <c r="A66" s="12" t="s">
        <v>65</v>
      </c>
      <c r="B66" s="11" t="s">
        <v>623</v>
      </c>
      <c r="C66" s="10">
        <v>399042.24900000001</v>
      </c>
      <c r="D66" s="4">
        <f t="shared" si="0"/>
        <v>2.1373549577987979E-3</v>
      </c>
      <c r="E66" s="13">
        <f t="shared" si="3"/>
        <v>141822268.53945994</v>
      </c>
      <c r="F66" s="4">
        <f t="shared" si="1"/>
        <v>0.75963016334415057</v>
      </c>
    </row>
    <row r="67" spans="1:6" x14ac:dyDescent="0.2">
      <c r="A67" s="12" t="s">
        <v>66</v>
      </c>
      <c r="B67" s="11" t="s">
        <v>1091</v>
      </c>
      <c r="C67" s="10">
        <v>395519.10499999998</v>
      </c>
      <c r="D67" s="4">
        <f t="shared" si="0"/>
        <v>2.1184842509643464E-3</v>
      </c>
      <c r="E67" s="13">
        <f t="shared" si="3"/>
        <v>142217787.64445993</v>
      </c>
      <c r="F67" s="4">
        <f t="shared" si="1"/>
        <v>0.76174864759511485</v>
      </c>
    </row>
    <row r="68" spans="1:6" x14ac:dyDescent="0.2">
      <c r="A68" s="12" t="s">
        <v>67</v>
      </c>
      <c r="B68" s="11" t="s">
        <v>624</v>
      </c>
      <c r="C68" s="10">
        <v>393545.54680000001</v>
      </c>
      <c r="D68" s="4">
        <f t="shared" si="0"/>
        <v>2.1079134544788988E-3</v>
      </c>
      <c r="E68" s="13">
        <f t="shared" si="3"/>
        <v>142611333.19125992</v>
      </c>
      <c r="F68" s="4">
        <f t="shared" si="1"/>
        <v>0.76385656104959365</v>
      </c>
    </row>
    <row r="69" spans="1:6" x14ac:dyDescent="0.2">
      <c r="A69" s="12" t="s">
        <v>68</v>
      </c>
      <c r="B69" s="11" t="s">
        <v>685</v>
      </c>
      <c r="C69" s="10">
        <v>386381.52400000003</v>
      </c>
      <c r="D69" s="4">
        <f t="shared" si="0"/>
        <v>2.0695414282392321E-3</v>
      </c>
      <c r="E69" s="13">
        <f t="shared" si="3"/>
        <v>142997714.71525991</v>
      </c>
      <c r="F69" s="4">
        <f t="shared" si="1"/>
        <v>0.76592610247783288</v>
      </c>
    </row>
    <row r="70" spans="1:6" x14ac:dyDescent="0.2">
      <c r="A70" s="12" t="s">
        <v>69</v>
      </c>
      <c r="B70" s="11" t="s">
        <v>913</v>
      </c>
      <c r="C70" s="10">
        <v>386137.19700000004</v>
      </c>
      <c r="D70" s="4">
        <f t="shared" si="0"/>
        <v>2.0682327609838655E-3</v>
      </c>
      <c r="E70" s="13">
        <f t="shared" si="3"/>
        <v>143383851.91225991</v>
      </c>
      <c r="F70" s="4">
        <f t="shared" si="1"/>
        <v>0.76799433523881666</v>
      </c>
    </row>
    <row r="71" spans="1:6" x14ac:dyDescent="0.2">
      <c r="A71" s="12" t="s">
        <v>70</v>
      </c>
      <c r="B71" s="11" t="s">
        <v>753</v>
      </c>
      <c r="C71" s="10">
        <v>385001.61929999996</v>
      </c>
      <c r="D71" s="4">
        <f t="shared" ref="D71:D134" si="4">+C71/$C$618</f>
        <v>2.0621503658661976E-3</v>
      </c>
      <c r="E71" s="13">
        <f t="shared" si="3"/>
        <v>143768853.53155991</v>
      </c>
      <c r="F71" s="4">
        <f t="shared" ref="F71:F134" si="5">+E71/$C$618</f>
        <v>0.77005648560468298</v>
      </c>
    </row>
    <row r="72" spans="1:6" x14ac:dyDescent="0.2">
      <c r="A72" s="12" t="s">
        <v>71</v>
      </c>
      <c r="B72" s="11" t="s">
        <v>898</v>
      </c>
      <c r="C72" s="10">
        <v>383823.522</v>
      </c>
      <c r="D72" s="4">
        <f t="shared" si="4"/>
        <v>2.0558402267487619E-3</v>
      </c>
      <c r="E72" s="13">
        <f t="shared" si="3"/>
        <v>144152677.05355993</v>
      </c>
      <c r="F72" s="4">
        <f t="shared" si="5"/>
        <v>0.77211232583143175</v>
      </c>
    </row>
    <row r="73" spans="1:6" x14ac:dyDescent="0.2">
      <c r="A73" s="12" t="s">
        <v>72</v>
      </c>
      <c r="B73" s="11" t="s">
        <v>618</v>
      </c>
      <c r="C73" s="10">
        <v>383687.44039999996</v>
      </c>
      <c r="D73" s="4">
        <f t="shared" si="4"/>
        <v>2.0551113448242187E-3</v>
      </c>
      <c r="E73" s="13">
        <f t="shared" si="3"/>
        <v>144536364.49395993</v>
      </c>
      <c r="F73" s="4">
        <f t="shared" si="5"/>
        <v>0.77416743717625602</v>
      </c>
    </row>
    <row r="74" spans="1:6" x14ac:dyDescent="0.2">
      <c r="A74" s="12" t="s">
        <v>73</v>
      </c>
      <c r="B74" s="11" t="s">
        <v>1058</v>
      </c>
      <c r="C74" s="10">
        <v>375416.86079999997</v>
      </c>
      <c r="D74" s="4">
        <f t="shared" si="4"/>
        <v>2.0108123655651839E-3</v>
      </c>
      <c r="E74" s="13">
        <f t="shared" si="3"/>
        <v>144911781.35475993</v>
      </c>
      <c r="F74" s="4">
        <f t="shared" si="5"/>
        <v>0.77617824954182124</v>
      </c>
    </row>
    <row r="75" spans="1:6" x14ac:dyDescent="0.2">
      <c r="A75" s="12" t="s">
        <v>74</v>
      </c>
      <c r="B75" s="11" t="s">
        <v>632</v>
      </c>
      <c r="C75" s="10">
        <v>374708.96799999999</v>
      </c>
      <c r="D75" s="4">
        <f t="shared" si="4"/>
        <v>2.0070207415217108E-3</v>
      </c>
      <c r="E75" s="13">
        <f t="shared" si="3"/>
        <v>145286490.32275993</v>
      </c>
      <c r="F75" s="4">
        <f t="shared" si="5"/>
        <v>0.77818527028334283</v>
      </c>
    </row>
    <row r="76" spans="1:6" x14ac:dyDescent="0.2">
      <c r="A76" s="12" t="s">
        <v>75</v>
      </c>
      <c r="B76" s="11" t="s">
        <v>607</v>
      </c>
      <c r="C76" s="10">
        <v>369855.28870000003</v>
      </c>
      <c r="D76" s="4">
        <f t="shared" si="4"/>
        <v>1.9810234052962416E-3</v>
      </c>
      <c r="E76" s="13">
        <f t="shared" si="3"/>
        <v>145656345.61145994</v>
      </c>
      <c r="F76" s="4">
        <f t="shared" si="5"/>
        <v>0.78016629368863921</v>
      </c>
    </row>
    <row r="77" spans="1:6" x14ac:dyDescent="0.2">
      <c r="A77" s="12" t="s">
        <v>76</v>
      </c>
      <c r="B77" s="11" t="s">
        <v>633</v>
      </c>
      <c r="C77" s="10">
        <v>366967.06599999999</v>
      </c>
      <c r="D77" s="4">
        <f t="shared" si="4"/>
        <v>1.9655534716675545E-3</v>
      </c>
      <c r="E77" s="13">
        <f t="shared" si="3"/>
        <v>146023312.67745996</v>
      </c>
      <c r="F77" s="4">
        <f t="shared" si="5"/>
        <v>0.78213184716030681</v>
      </c>
    </row>
    <row r="78" spans="1:6" x14ac:dyDescent="0.2">
      <c r="A78" s="12" t="s">
        <v>77</v>
      </c>
      <c r="B78" s="11" t="s">
        <v>628</v>
      </c>
      <c r="C78" s="10">
        <v>362910.92000000004</v>
      </c>
      <c r="D78" s="4">
        <f t="shared" si="4"/>
        <v>1.9438278930242372E-3</v>
      </c>
      <c r="E78" s="13">
        <f t="shared" ref="E78:E141" si="6">+C78+E77</f>
        <v>146386223.59745994</v>
      </c>
      <c r="F78" s="4">
        <f t="shared" si="5"/>
        <v>0.78407567505333098</v>
      </c>
    </row>
    <row r="79" spans="1:6" x14ac:dyDescent="0.2">
      <c r="A79" s="12" t="s">
        <v>78</v>
      </c>
      <c r="B79" s="11" t="s">
        <v>608</v>
      </c>
      <c r="C79" s="10">
        <v>360487.70160000003</v>
      </c>
      <c r="D79" s="4">
        <f t="shared" si="4"/>
        <v>1.9308486210948899E-3</v>
      </c>
      <c r="E79" s="13">
        <f t="shared" si="6"/>
        <v>146746711.29905993</v>
      </c>
      <c r="F79" s="4">
        <f t="shared" si="5"/>
        <v>0.78600652367442581</v>
      </c>
    </row>
    <row r="80" spans="1:6" x14ac:dyDescent="0.2">
      <c r="A80" s="12" t="s">
        <v>79</v>
      </c>
      <c r="B80" s="11" t="s">
        <v>705</v>
      </c>
      <c r="C80" s="10">
        <v>357616.91142000002</v>
      </c>
      <c r="D80" s="4">
        <f t="shared" si="4"/>
        <v>1.9154720597423021E-3</v>
      </c>
      <c r="E80" s="13">
        <f t="shared" si="6"/>
        <v>147104328.21047992</v>
      </c>
      <c r="F80" s="4">
        <f t="shared" si="5"/>
        <v>0.78792199573416799</v>
      </c>
    </row>
    <row r="81" spans="1:6" x14ac:dyDescent="0.2">
      <c r="A81" s="12" t="s">
        <v>80</v>
      </c>
      <c r="B81" s="11" t="s">
        <v>710</v>
      </c>
      <c r="C81" s="10">
        <v>338465.63</v>
      </c>
      <c r="D81" s="4">
        <f t="shared" si="4"/>
        <v>1.8128937327761341E-3</v>
      </c>
      <c r="E81" s="13">
        <f t="shared" si="6"/>
        <v>147442793.84047991</v>
      </c>
      <c r="F81" s="4">
        <f t="shared" si="5"/>
        <v>0.78973488946694415</v>
      </c>
    </row>
    <row r="82" spans="1:6" x14ac:dyDescent="0.2">
      <c r="A82" s="12" t="s">
        <v>81</v>
      </c>
      <c r="B82" s="11" t="s">
        <v>652</v>
      </c>
      <c r="C82" s="10">
        <v>338193.81811999995</v>
      </c>
      <c r="D82" s="4">
        <f t="shared" si="4"/>
        <v>1.8114378506715134E-3</v>
      </c>
      <c r="E82" s="13">
        <f t="shared" si="6"/>
        <v>147780987.65859991</v>
      </c>
      <c r="F82" s="4">
        <f t="shared" si="5"/>
        <v>0.79154632731761565</v>
      </c>
    </row>
    <row r="83" spans="1:6" x14ac:dyDescent="0.2">
      <c r="A83" s="12" t="s">
        <v>82</v>
      </c>
      <c r="B83" s="11" t="s">
        <v>634</v>
      </c>
      <c r="C83" s="10">
        <v>333991.73499999999</v>
      </c>
      <c r="D83" s="4">
        <f t="shared" si="4"/>
        <v>1.7889306018473053E-3</v>
      </c>
      <c r="E83" s="13">
        <f t="shared" si="6"/>
        <v>148114979.39359993</v>
      </c>
      <c r="F83" s="4">
        <f t="shared" si="5"/>
        <v>0.79333525791946302</v>
      </c>
    </row>
    <row r="84" spans="1:6" x14ac:dyDescent="0.2">
      <c r="A84" s="12" t="s">
        <v>83</v>
      </c>
      <c r="B84" s="11" t="s">
        <v>675</v>
      </c>
      <c r="C84" s="10">
        <v>332166.56099999999</v>
      </c>
      <c r="D84" s="4">
        <f t="shared" si="4"/>
        <v>1.7791545826224703E-3</v>
      </c>
      <c r="E84" s="13">
        <f t="shared" si="6"/>
        <v>148447145.95459992</v>
      </c>
      <c r="F84" s="4">
        <f t="shared" si="5"/>
        <v>0.79511441250208548</v>
      </c>
    </row>
    <row r="85" spans="1:6" x14ac:dyDescent="0.2">
      <c r="A85" s="12" t="s">
        <v>84</v>
      </c>
      <c r="B85" s="11" t="s">
        <v>609</v>
      </c>
      <c r="C85" s="10">
        <f>57722.006+273375.73</f>
        <v>331097.73599999998</v>
      </c>
      <c r="D85" s="4">
        <f t="shared" si="4"/>
        <v>1.773429729130154E-3</v>
      </c>
      <c r="E85" s="13">
        <f t="shared" si="6"/>
        <v>148778243.69059992</v>
      </c>
      <c r="F85" s="4">
        <f t="shared" si="5"/>
        <v>0.79688784223121567</v>
      </c>
    </row>
    <row r="86" spans="1:6" x14ac:dyDescent="0.2">
      <c r="A86" s="12" t="s">
        <v>85</v>
      </c>
      <c r="B86" s="11" t="s">
        <v>640</v>
      </c>
      <c r="C86" s="10">
        <v>329470.07999999996</v>
      </c>
      <c r="D86" s="4">
        <f t="shared" si="4"/>
        <v>1.7647116582243563E-3</v>
      </c>
      <c r="E86" s="13">
        <f t="shared" si="6"/>
        <v>149107713.77059993</v>
      </c>
      <c r="F86" s="4">
        <f t="shared" si="5"/>
        <v>0.79865255388944001</v>
      </c>
    </row>
    <row r="87" spans="1:6" x14ac:dyDescent="0.2">
      <c r="A87" s="12" t="s">
        <v>86</v>
      </c>
      <c r="B87" s="11" t="s">
        <v>605</v>
      </c>
      <c r="C87" s="10">
        <v>324914.908</v>
      </c>
      <c r="D87" s="4">
        <f t="shared" si="4"/>
        <v>1.7403131904374875E-3</v>
      </c>
      <c r="E87" s="13">
        <f t="shared" si="6"/>
        <v>149432628.67859992</v>
      </c>
      <c r="F87" s="4">
        <f t="shared" si="5"/>
        <v>0.80039286707987756</v>
      </c>
    </row>
    <row r="88" spans="1:6" x14ac:dyDescent="0.2">
      <c r="A88" s="12" t="s">
        <v>87</v>
      </c>
      <c r="B88" s="11" t="s">
        <v>1076</v>
      </c>
      <c r="C88" s="10">
        <v>324181.06000000006</v>
      </c>
      <c r="D88" s="4">
        <f t="shared" si="4"/>
        <v>1.736382544835421E-3</v>
      </c>
      <c r="E88" s="13">
        <f t="shared" si="6"/>
        <v>149756809.73859993</v>
      </c>
      <c r="F88" s="4">
        <f t="shared" si="5"/>
        <v>0.80212924962471299</v>
      </c>
    </row>
    <row r="89" spans="1:6" x14ac:dyDescent="0.2">
      <c r="A89" s="12" t="s">
        <v>88</v>
      </c>
      <c r="B89" s="11" t="s">
        <v>676</v>
      </c>
      <c r="C89" s="10">
        <v>323791.80000000005</v>
      </c>
      <c r="D89" s="4">
        <f t="shared" si="4"/>
        <v>1.7342975856789462E-3</v>
      </c>
      <c r="E89" s="13">
        <f t="shared" si="6"/>
        <v>150080601.53859994</v>
      </c>
      <c r="F89" s="4">
        <f t="shared" si="5"/>
        <v>0.80386354721039199</v>
      </c>
    </row>
    <row r="90" spans="1:6" x14ac:dyDescent="0.2">
      <c r="A90" s="12" t="s">
        <v>89</v>
      </c>
      <c r="B90" s="11" t="s">
        <v>654</v>
      </c>
      <c r="C90" s="10">
        <v>318653.26</v>
      </c>
      <c r="D90" s="4">
        <f t="shared" si="4"/>
        <v>1.7067744751001275E-3</v>
      </c>
      <c r="E90" s="13">
        <f t="shared" si="6"/>
        <v>150399254.79859993</v>
      </c>
      <c r="F90" s="4">
        <f t="shared" si="5"/>
        <v>0.80557032168549203</v>
      </c>
    </row>
    <row r="91" spans="1:6" x14ac:dyDescent="0.2">
      <c r="A91" s="12" t="s">
        <v>90</v>
      </c>
      <c r="B91" s="11" t="s">
        <v>896</v>
      </c>
      <c r="C91" s="10">
        <v>318328.24699999997</v>
      </c>
      <c r="D91" s="4">
        <f t="shared" si="4"/>
        <v>1.7050336365081239E-3</v>
      </c>
      <c r="E91" s="13">
        <f t="shared" si="6"/>
        <v>150717583.04559994</v>
      </c>
      <c r="F91" s="4">
        <f t="shared" si="5"/>
        <v>0.80727535532200023</v>
      </c>
    </row>
    <row r="92" spans="1:6" x14ac:dyDescent="0.2">
      <c r="A92" s="12" t="s">
        <v>91</v>
      </c>
      <c r="B92" s="11" t="s">
        <v>688</v>
      </c>
      <c r="C92" s="10">
        <v>313154.99440000003</v>
      </c>
      <c r="D92" s="4">
        <f t="shared" si="4"/>
        <v>1.677324597878093E-3</v>
      </c>
      <c r="E92" s="13">
        <f t="shared" si="6"/>
        <v>151030738.03999993</v>
      </c>
      <c r="F92" s="4">
        <f t="shared" si="5"/>
        <v>0.80895267991987829</v>
      </c>
    </row>
    <row r="93" spans="1:6" x14ac:dyDescent="0.2">
      <c r="A93" s="12" t="s">
        <v>92</v>
      </c>
      <c r="B93" s="11" t="s">
        <v>1130</v>
      </c>
      <c r="C93" s="10">
        <v>309854.34999999998</v>
      </c>
      <c r="D93" s="4">
        <f t="shared" si="4"/>
        <v>1.659645646113086E-3</v>
      </c>
      <c r="E93" s="13">
        <f t="shared" si="6"/>
        <v>151340592.38999993</v>
      </c>
      <c r="F93" s="4">
        <f t="shared" si="5"/>
        <v>0.81061232556599128</v>
      </c>
    </row>
    <row r="94" spans="1:6" x14ac:dyDescent="0.2">
      <c r="A94" s="12" t="s">
        <v>93</v>
      </c>
      <c r="B94" s="11" t="s">
        <v>1142</v>
      </c>
      <c r="C94" s="10">
        <v>307070.76</v>
      </c>
      <c r="D94" s="4">
        <f t="shared" si="4"/>
        <v>1.6447361474274491E-3</v>
      </c>
      <c r="E94" s="13">
        <f t="shared" si="6"/>
        <v>151647663.14999992</v>
      </c>
      <c r="F94" s="4">
        <f t="shared" si="5"/>
        <v>0.81225706171341872</v>
      </c>
    </row>
    <row r="95" spans="1:6" x14ac:dyDescent="0.2">
      <c r="A95" s="12" t="s">
        <v>94</v>
      </c>
      <c r="B95" s="11" t="s">
        <v>1063</v>
      </c>
      <c r="C95" s="10">
        <v>306357.8</v>
      </c>
      <c r="D95" s="4">
        <f t="shared" si="4"/>
        <v>1.6409173823855744E-3</v>
      </c>
      <c r="E95" s="13">
        <f t="shared" si="6"/>
        <v>151954020.94999993</v>
      </c>
      <c r="F95" s="4">
        <f t="shared" si="5"/>
        <v>0.8138979790958043</v>
      </c>
    </row>
    <row r="96" spans="1:6" x14ac:dyDescent="0.2">
      <c r="A96" s="12" t="s">
        <v>95</v>
      </c>
      <c r="B96" s="11" t="s">
        <v>794</v>
      </c>
      <c r="C96" s="10">
        <v>304845.21600000001</v>
      </c>
      <c r="D96" s="4">
        <f t="shared" si="4"/>
        <v>1.6328156615287256E-3</v>
      </c>
      <c r="E96" s="13">
        <f t="shared" si="6"/>
        <v>152258866.16599992</v>
      </c>
      <c r="F96" s="4">
        <f t="shared" si="5"/>
        <v>0.81553079475733303</v>
      </c>
    </row>
    <row r="97" spans="1:6" x14ac:dyDescent="0.2">
      <c r="A97" s="12" t="s">
        <v>96</v>
      </c>
      <c r="B97" s="11" t="s">
        <v>681</v>
      </c>
      <c r="C97" s="10">
        <v>303053.1398</v>
      </c>
      <c r="D97" s="4">
        <f t="shared" si="4"/>
        <v>1.6232169211436612E-3</v>
      </c>
      <c r="E97" s="13">
        <f t="shared" si="6"/>
        <v>152561919.30579993</v>
      </c>
      <c r="F97" s="4">
        <f t="shared" si="5"/>
        <v>0.81715401167847679</v>
      </c>
    </row>
    <row r="98" spans="1:6" x14ac:dyDescent="0.2">
      <c r="A98" s="12" t="s">
        <v>97</v>
      </c>
      <c r="B98" s="11" t="s">
        <v>662</v>
      </c>
      <c r="C98" s="10">
        <v>302838.17499999999</v>
      </c>
      <c r="D98" s="4">
        <f t="shared" si="4"/>
        <v>1.6220655240618141E-3</v>
      </c>
      <c r="E98" s="13">
        <f t="shared" si="6"/>
        <v>152864757.48079994</v>
      </c>
      <c r="F98" s="4">
        <f t="shared" si="5"/>
        <v>0.81877607720253864</v>
      </c>
    </row>
    <row r="99" spans="1:6" x14ac:dyDescent="0.2">
      <c r="A99" s="12" t="s">
        <v>98</v>
      </c>
      <c r="B99" s="11" t="s">
        <v>677</v>
      </c>
      <c r="C99" s="10">
        <v>302111.93640000001</v>
      </c>
      <c r="D99" s="4">
        <f t="shared" si="4"/>
        <v>1.6181756360207742E-3</v>
      </c>
      <c r="E99" s="13">
        <f t="shared" si="6"/>
        <v>153166869.41719994</v>
      </c>
      <c r="F99" s="4">
        <f t="shared" si="5"/>
        <v>0.82039425283855938</v>
      </c>
    </row>
    <row r="100" spans="1:6" x14ac:dyDescent="0.2">
      <c r="A100" s="12" t="s">
        <v>99</v>
      </c>
      <c r="B100" s="11" t="s">
        <v>694</v>
      </c>
      <c r="C100" s="10">
        <v>296846.89689999993</v>
      </c>
      <c r="D100" s="4">
        <f t="shared" si="4"/>
        <v>1.5899749672782229E-3</v>
      </c>
      <c r="E100" s="13">
        <f t="shared" si="6"/>
        <v>153463716.31409994</v>
      </c>
      <c r="F100" s="4">
        <f t="shared" si="5"/>
        <v>0.82198422780583758</v>
      </c>
    </row>
    <row r="101" spans="1:6" x14ac:dyDescent="0.2">
      <c r="A101" s="12" t="s">
        <v>100</v>
      </c>
      <c r="B101" s="11" t="s">
        <v>1056</v>
      </c>
      <c r="C101" s="10">
        <f>569180.91-273375.73</f>
        <v>295805.18000000005</v>
      </c>
      <c r="D101" s="4">
        <f t="shared" si="4"/>
        <v>1.5843953105215331E-3</v>
      </c>
      <c r="E101" s="13">
        <f t="shared" si="6"/>
        <v>153759521.49409994</v>
      </c>
      <c r="F101" s="4">
        <f t="shared" si="5"/>
        <v>0.82356862311635914</v>
      </c>
    </row>
    <row r="102" spans="1:6" x14ac:dyDescent="0.2">
      <c r="A102" s="12" t="s">
        <v>101</v>
      </c>
      <c r="B102" s="11" t="s">
        <v>627</v>
      </c>
      <c r="C102" s="10">
        <v>289664.86450000003</v>
      </c>
      <c r="D102" s="4">
        <f t="shared" si="4"/>
        <v>1.5515064777995276E-3</v>
      </c>
      <c r="E102" s="13">
        <f t="shared" si="6"/>
        <v>154049186.35859993</v>
      </c>
      <c r="F102" s="4">
        <f t="shared" si="5"/>
        <v>0.82512012959415859</v>
      </c>
    </row>
    <row r="103" spans="1:6" x14ac:dyDescent="0.2">
      <c r="A103" s="12" t="s">
        <v>102</v>
      </c>
      <c r="B103" s="11" t="s">
        <v>774</v>
      </c>
      <c r="C103" s="10">
        <v>289491.79889999999</v>
      </c>
      <c r="D103" s="4">
        <f t="shared" si="4"/>
        <v>1.5505795017234068E-3</v>
      </c>
      <c r="E103" s="13">
        <f t="shared" si="6"/>
        <v>154338678.15749994</v>
      </c>
      <c r="F103" s="4">
        <f t="shared" si="5"/>
        <v>0.82667070909588203</v>
      </c>
    </row>
    <row r="104" spans="1:6" x14ac:dyDescent="0.2">
      <c r="A104" s="12" t="s">
        <v>103</v>
      </c>
      <c r="B104" s="11" t="s">
        <v>1080</v>
      </c>
      <c r="C104" s="10">
        <v>285146.75300000003</v>
      </c>
      <c r="D104" s="4">
        <f t="shared" si="4"/>
        <v>1.5273065139144685E-3</v>
      </c>
      <c r="E104" s="13">
        <f t="shared" si="6"/>
        <v>154623824.91049993</v>
      </c>
      <c r="F104" s="4">
        <f t="shared" si="5"/>
        <v>0.82819801560979645</v>
      </c>
    </row>
    <row r="105" spans="1:6" x14ac:dyDescent="0.2">
      <c r="A105" s="12" t="s">
        <v>104</v>
      </c>
      <c r="B105" s="11" t="s">
        <v>1059</v>
      </c>
      <c r="C105" s="10">
        <v>283683.61499999999</v>
      </c>
      <c r="D105" s="4">
        <f t="shared" si="4"/>
        <v>1.5194696363254896E-3</v>
      </c>
      <c r="E105" s="13">
        <f t="shared" si="6"/>
        <v>154907508.52549994</v>
      </c>
      <c r="F105" s="4">
        <f t="shared" si="5"/>
        <v>0.82971748524612199</v>
      </c>
    </row>
    <row r="106" spans="1:6" x14ac:dyDescent="0.2">
      <c r="A106" s="12" t="s">
        <v>105</v>
      </c>
      <c r="B106" s="11" t="s">
        <v>756</v>
      </c>
      <c r="C106" s="10">
        <v>283199.42020000005</v>
      </c>
      <c r="D106" s="4">
        <f t="shared" si="4"/>
        <v>1.5168761862361475E-3</v>
      </c>
      <c r="E106" s="13">
        <f t="shared" si="6"/>
        <v>155190707.94569993</v>
      </c>
      <c r="F106" s="4">
        <f t="shared" si="5"/>
        <v>0.83123436143235818</v>
      </c>
    </row>
    <row r="107" spans="1:6" x14ac:dyDescent="0.2">
      <c r="A107" s="12" t="s">
        <v>106</v>
      </c>
      <c r="B107" s="11" t="s">
        <v>888</v>
      </c>
      <c r="C107" s="10">
        <v>276904.24</v>
      </c>
      <c r="D107" s="4">
        <f t="shared" si="4"/>
        <v>1.4831578653204417E-3</v>
      </c>
      <c r="E107" s="13">
        <f t="shared" si="6"/>
        <v>155467612.18569994</v>
      </c>
      <c r="F107" s="4">
        <f t="shared" si="5"/>
        <v>0.83271751929767868</v>
      </c>
    </row>
    <row r="108" spans="1:6" x14ac:dyDescent="0.2">
      <c r="A108" s="12" t="s">
        <v>107</v>
      </c>
      <c r="B108" s="11" t="s">
        <v>626</v>
      </c>
      <c r="C108" s="10">
        <v>275489.8615</v>
      </c>
      <c r="D108" s="4">
        <f t="shared" si="4"/>
        <v>1.4755821539596656E-3</v>
      </c>
      <c r="E108" s="13">
        <f t="shared" si="6"/>
        <v>155743102.04719993</v>
      </c>
      <c r="F108" s="4">
        <f t="shared" si="5"/>
        <v>0.83419310145163827</v>
      </c>
    </row>
    <row r="109" spans="1:6" x14ac:dyDescent="0.2">
      <c r="A109" s="12" t="s">
        <v>108</v>
      </c>
      <c r="B109" s="11" t="s">
        <v>1065</v>
      </c>
      <c r="C109" s="10">
        <v>270749.201</v>
      </c>
      <c r="D109" s="4">
        <f t="shared" si="4"/>
        <v>1.45019017040828E-3</v>
      </c>
      <c r="E109" s="13">
        <f t="shared" si="6"/>
        <v>156013851.24819994</v>
      </c>
      <c r="F109" s="4">
        <f t="shared" si="5"/>
        <v>0.83564329162204654</v>
      </c>
    </row>
    <row r="110" spans="1:6" x14ac:dyDescent="0.2">
      <c r="A110" s="12" t="s">
        <v>109</v>
      </c>
      <c r="B110" s="11" t="s">
        <v>789</v>
      </c>
      <c r="C110" s="10">
        <v>260374.23499999999</v>
      </c>
      <c r="D110" s="4">
        <f t="shared" si="4"/>
        <v>1.3946196510643645E-3</v>
      </c>
      <c r="E110" s="13">
        <f t="shared" si="6"/>
        <v>156274225.48319995</v>
      </c>
      <c r="F110" s="4">
        <f t="shared" si="5"/>
        <v>0.837037911273111</v>
      </c>
    </row>
    <row r="111" spans="1:6" x14ac:dyDescent="0.2">
      <c r="A111" s="12" t="s">
        <v>110</v>
      </c>
      <c r="B111" s="11" t="s">
        <v>615</v>
      </c>
      <c r="C111" s="10">
        <v>258264.28025000001</v>
      </c>
      <c r="D111" s="4">
        <f t="shared" si="4"/>
        <v>1.3833182857153445E-3</v>
      </c>
      <c r="E111" s="13">
        <f t="shared" si="6"/>
        <v>156532489.76344997</v>
      </c>
      <c r="F111" s="4">
        <f t="shared" si="5"/>
        <v>0.83842122955882648</v>
      </c>
    </row>
    <row r="112" spans="1:6" x14ac:dyDescent="0.2">
      <c r="A112" s="12" t="s">
        <v>111</v>
      </c>
      <c r="B112" s="11" t="s">
        <v>771</v>
      </c>
      <c r="C112" s="10">
        <v>258020.34399999998</v>
      </c>
      <c r="D112" s="4">
        <f t="shared" si="4"/>
        <v>1.3820117113998906E-3</v>
      </c>
      <c r="E112" s="13">
        <f t="shared" si="6"/>
        <v>156790510.10744998</v>
      </c>
      <c r="F112" s="4">
        <f t="shared" si="5"/>
        <v>0.83980324127022643</v>
      </c>
    </row>
    <row r="113" spans="1:6" x14ac:dyDescent="0.2">
      <c r="A113" s="12" t="s">
        <v>112</v>
      </c>
      <c r="B113" s="11" t="s">
        <v>650</v>
      </c>
      <c r="C113" s="10">
        <v>252168.46</v>
      </c>
      <c r="D113" s="4">
        <f t="shared" si="4"/>
        <v>1.3506677789937172E-3</v>
      </c>
      <c r="E113" s="13">
        <f t="shared" si="6"/>
        <v>157042678.56744999</v>
      </c>
      <c r="F113" s="4">
        <f t="shared" si="5"/>
        <v>0.84115390904922016</v>
      </c>
    </row>
    <row r="114" spans="1:6" x14ac:dyDescent="0.2">
      <c r="A114" s="12" t="s">
        <v>113</v>
      </c>
      <c r="B114" s="11" t="s">
        <v>642</v>
      </c>
      <c r="C114" s="10">
        <v>251436.774</v>
      </c>
      <c r="D114" s="4">
        <f t="shared" si="4"/>
        <v>1.3467487135224018E-3</v>
      </c>
      <c r="E114" s="13">
        <f t="shared" si="6"/>
        <v>157294115.34144998</v>
      </c>
      <c r="F114" s="4">
        <f t="shared" si="5"/>
        <v>0.84250065776274252</v>
      </c>
    </row>
    <row r="115" spans="1:6" x14ac:dyDescent="0.2">
      <c r="A115" s="12" t="s">
        <v>114</v>
      </c>
      <c r="B115" s="11" t="s">
        <v>614</v>
      </c>
      <c r="C115" s="10">
        <v>250864.74349999998</v>
      </c>
      <c r="D115" s="4">
        <f t="shared" si="4"/>
        <v>1.3436847967861385E-3</v>
      </c>
      <c r="E115" s="13">
        <f t="shared" si="6"/>
        <v>157544980.08494997</v>
      </c>
      <c r="F115" s="4">
        <f t="shared" si="5"/>
        <v>0.84384434255952856</v>
      </c>
    </row>
    <row r="116" spans="1:6" x14ac:dyDescent="0.2">
      <c r="A116" s="12" t="s">
        <v>115</v>
      </c>
      <c r="B116" s="11" t="s">
        <v>683</v>
      </c>
      <c r="C116" s="10">
        <v>248775.37580000001</v>
      </c>
      <c r="D116" s="4">
        <f t="shared" si="4"/>
        <v>1.3324937000452528E-3</v>
      </c>
      <c r="E116" s="13">
        <f t="shared" si="6"/>
        <v>157793755.46074998</v>
      </c>
      <c r="F116" s="4">
        <f t="shared" si="5"/>
        <v>0.84517683625957396</v>
      </c>
    </row>
    <row r="117" spans="1:6" x14ac:dyDescent="0.2">
      <c r="A117" s="12" t="s">
        <v>116</v>
      </c>
      <c r="B117" s="11" t="s">
        <v>863</v>
      </c>
      <c r="C117" s="10">
        <v>246938.30000000002</v>
      </c>
      <c r="D117" s="4">
        <f t="shared" si="4"/>
        <v>1.3226539322541934E-3</v>
      </c>
      <c r="E117" s="13">
        <f t="shared" si="6"/>
        <v>158040693.76075</v>
      </c>
      <c r="F117" s="4">
        <f t="shared" si="5"/>
        <v>0.84649949019182813</v>
      </c>
    </row>
    <row r="118" spans="1:6" x14ac:dyDescent="0.2">
      <c r="A118" s="12" t="s">
        <v>117</v>
      </c>
      <c r="B118" s="11" t="s">
        <v>629</v>
      </c>
      <c r="C118" s="10">
        <v>242797.58392</v>
      </c>
      <c r="D118" s="4">
        <f t="shared" si="4"/>
        <v>1.300475378317602E-3</v>
      </c>
      <c r="E118" s="13">
        <f t="shared" si="6"/>
        <v>158283491.34467</v>
      </c>
      <c r="F118" s="4">
        <f t="shared" si="5"/>
        <v>0.84779996557014581</v>
      </c>
    </row>
    <row r="119" spans="1:6" x14ac:dyDescent="0.2">
      <c r="A119" s="12" t="s">
        <v>118</v>
      </c>
      <c r="B119" s="11" t="s">
        <v>707</v>
      </c>
      <c r="C119" s="10">
        <v>237689.49</v>
      </c>
      <c r="D119" s="4">
        <f t="shared" si="4"/>
        <v>1.2731153434035697E-3</v>
      </c>
      <c r="E119" s="13">
        <f t="shared" si="6"/>
        <v>158521180.83467001</v>
      </c>
      <c r="F119" s="4">
        <f t="shared" si="5"/>
        <v>0.84907308091354938</v>
      </c>
    </row>
    <row r="120" spans="1:6" x14ac:dyDescent="0.2">
      <c r="A120" s="12" t="s">
        <v>119</v>
      </c>
      <c r="B120" s="11" t="s">
        <v>682</v>
      </c>
      <c r="C120" s="10">
        <v>233469.50166999997</v>
      </c>
      <c r="D120" s="4">
        <f t="shared" si="4"/>
        <v>1.2505121904753226E-3</v>
      </c>
      <c r="E120" s="13">
        <f t="shared" si="6"/>
        <v>158754650.33634001</v>
      </c>
      <c r="F120" s="4">
        <f t="shared" si="5"/>
        <v>0.85032359310402472</v>
      </c>
    </row>
    <row r="121" spans="1:6" x14ac:dyDescent="0.2">
      <c r="A121" s="12" t="s">
        <v>120</v>
      </c>
      <c r="B121" s="11" t="s">
        <v>768</v>
      </c>
      <c r="C121" s="10">
        <v>231140.13</v>
      </c>
      <c r="D121" s="4">
        <f t="shared" si="4"/>
        <v>1.2380355815450475E-3</v>
      </c>
      <c r="E121" s="13">
        <f t="shared" si="6"/>
        <v>158985790.46634001</v>
      </c>
      <c r="F121" s="4">
        <f t="shared" si="5"/>
        <v>0.85156162868556973</v>
      </c>
    </row>
    <row r="122" spans="1:6" x14ac:dyDescent="0.2">
      <c r="A122" s="12" t="s">
        <v>121</v>
      </c>
      <c r="B122" s="11" t="s">
        <v>645</v>
      </c>
      <c r="C122" s="10">
        <v>230274.6237</v>
      </c>
      <c r="D122" s="4">
        <f t="shared" si="4"/>
        <v>1.2333997461518105E-3</v>
      </c>
      <c r="E122" s="13">
        <f t="shared" si="6"/>
        <v>159216065.09004</v>
      </c>
      <c r="F122" s="4">
        <f t="shared" si="5"/>
        <v>0.8527950284317215</v>
      </c>
    </row>
    <row r="123" spans="1:6" x14ac:dyDescent="0.2">
      <c r="A123" s="12" t="s">
        <v>122</v>
      </c>
      <c r="B123" s="11" t="s">
        <v>714</v>
      </c>
      <c r="C123" s="10">
        <v>228946.3</v>
      </c>
      <c r="D123" s="4">
        <f t="shared" si="4"/>
        <v>1.2262849625596685E-3</v>
      </c>
      <c r="E123" s="13">
        <f t="shared" si="6"/>
        <v>159445011.39004001</v>
      </c>
      <c r="F123" s="4">
        <f t="shared" si="5"/>
        <v>0.85402131339428122</v>
      </c>
    </row>
    <row r="124" spans="1:6" x14ac:dyDescent="0.2">
      <c r="A124" s="12" t="s">
        <v>123</v>
      </c>
      <c r="B124" s="11" t="s">
        <v>678</v>
      </c>
      <c r="C124" s="10">
        <v>227846.30899999995</v>
      </c>
      <c r="D124" s="4">
        <f t="shared" si="4"/>
        <v>1.2203931773582871E-3</v>
      </c>
      <c r="E124" s="13">
        <f t="shared" si="6"/>
        <v>159672857.69904</v>
      </c>
      <c r="F124" s="4">
        <f t="shared" si="5"/>
        <v>0.85524170657163945</v>
      </c>
    </row>
    <row r="125" spans="1:6" x14ac:dyDescent="0.2">
      <c r="A125" s="12" t="s">
        <v>124</v>
      </c>
      <c r="B125" s="11" t="s">
        <v>736</v>
      </c>
      <c r="C125" s="10">
        <v>227191.8</v>
      </c>
      <c r="D125" s="4">
        <f t="shared" si="4"/>
        <v>1.2168874882750396E-3</v>
      </c>
      <c r="E125" s="13">
        <f t="shared" si="6"/>
        <v>159900049.49904001</v>
      </c>
      <c r="F125" s="4">
        <f t="shared" si="5"/>
        <v>0.85645859405991454</v>
      </c>
    </row>
    <row r="126" spans="1:6" x14ac:dyDescent="0.2">
      <c r="A126" s="12" t="s">
        <v>125</v>
      </c>
      <c r="B126" s="11" t="s">
        <v>744</v>
      </c>
      <c r="C126" s="10">
        <v>227001.26699999999</v>
      </c>
      <c r="D126" s="4">
        <f t="shared" si="4"/>
        <v>1.2158669530981383E-3</v>
      </c>
      <c r="E126" s="13">
        <f t="shared" si="6"/>
        <v>160127050.76604</v>
      </c>
      <c r="F126" s="4">
        <f t="shared" si="5"/>
        <v>0.8576744610130127</v>
      </c>
    </row>
    <row r="127" spans="1:6" x14ac:dyDescent="0.2">
      <c r="A127" s="12" t="s">
        <v>126</v>
      </c>
      <c r="B127" s="11" t="s">
        <v>724</v>
      </c>
      <c r="C127" s="10">
        <v>224634.02192000003</v>
      </c>
      <c r="D127" s="4">
        <f t="shared" si="4"/>
        <v>1.2031874861476032E-3</v>
      </c>
      <c r="E127" s="13">
        <f t="shared" si="6"/>
        <v>160351684.78795999</v>
      </c>
      <c r="F127" s="4">
        <f t="shared" si="5"/>
        <v>0.85887764849916026</v>
      </c>
    </row>
    <row r="128" spans="1:6" x14ac:dyDescent="0.2">
      <c r="A128" s="12" t="s">
        <v>127</v>
      </c>
      <c r="B128" s="11" t="s">
        <v>1103</v>
      </c>
      <c r="C128" s="10">
        <v>222586.04700000002</v>
      </c>
      <c r="D128" s="4">
        <f t="shared" si="4"/>
        <v>1.1922180979194669E-3</v>
      </c>
      <c r="E128" s="13">
        <f t="shared" si="6"/>
        <v>160574270.83495998</v>
      </c>
      <c r="F128" s="4">
        <f t="shared" si="5"/>
        <v>0.86006986659707962</v>
      </c>
    </row>
    <row r="129" spans="1:6" x14ac:dyDescent="0.2">
      <c r="A129" s="12" t="s">
        <v>128</v>
      </c>
      <c r="B129" s="11" t="s">
        <v>1143</v>
      </c>
      <c r="C129" s="10">
        <v>222066.495</v>
      </c>
      <c r="D129" s="4">
        <f t="shared" si="4"/>
        <v>1.1894352671645353E-3</v>
      </c>
      <c r="E129" s="13">
        <f t="shared" si="6"/>
        <v>160796337.32995999</v>
      </c>
      <c r="F129" s="4">
        <f t="shared" si="5"/>
        <v>0.86125930186424426</v>
      </c>
    </row>
    <row r="130" spans="1:6" x14ac:dyDescent="0.2">
      <c r="A130" s="12" t="s">
        <v>129</v>
      </c>
      <c r="B130" s="11" t="s">
        <v>625</v>
      </c>
      <c r="C130" s="10">
        <f>598313.4817-161740.51-107827-107827</f>
        <v>220918.97169999999</v>
      </c>
      <c r="D130" s="4">
        <f t="shared" si="4"/>
        <v>1.1832888888785491E-3</v>
      </c>
      <c r="E130" s="13">
        <f t="shared" si="6"/>
        <v>161017256.30166</v>
      </c>
      <c r="F130" s="4">
        <f t="shared" si="5"/>
        <v>0.8624425907531228</v>
      </c>
    </row>
    <row r="131" spans="1:6" x14ac:dyDescent="0.2">
      <c r="A131" s="12" t="s">
        <v>130</v>
      </c>
      <c r="B131" s="11" t="s">
        <v>759</v>
      </c>
      <c r="C131" s="10">
        <v>219925.94760000001</v>
      </c>
      <c r="D131" s="4">
        <f t="shared" si="4"/>
        <v>1.1779700410907083E-3</v>
      </c>
      <c r="E131" s="13">
        <f t="shared" si="6"/>
        <v>161237182.24926001</v>
      </c>
      <c r="F131" s="4">
        <f t="shared" si="5"/>
        <v>0.86362056079421357</v>
      </c>
    </row>
    <row r="132" spans="1:6" x14ac:dyDescent="0.2">
      <c r="A132" s="12" t="s">
        <v>131</v>
      </c>
      <c r="B132" s="11" t="s">
        <v>1068</v>
      </c>
      <c r="C132" s="10">
        <v>215415.74</v>
      </c>
      <c r="D132" s="4">
        <f t="shared" si="4"/>
        <v>1.1538124121711654E-3</v>
      </c>
      <c r="E132" s="13">
        <f t="shared" si="6"/>
        <v>161452597.98926002</v>
      </c>
      <c r="F132" s="4">
        <f t="shared" si="5"/>
        <v>0.86477437320638484</v>
      </c>
    </row>
    <row r="133" spans="1:6" x14ac:dyDescent="0.2">
      <c r="A133" s="12" t="s">
        <v>132</v>
      </c>
      <c r="B133" s="11" t="s">
        <v>655</v>
      </c>
      <c r="C133" s="10">
        <v>215036.2</v>
      </c>
      <c r="D133" s="4">
        <f t="shared" si="4"/>
        <v>1.1517795153971626E-3</v>
      </c>
      <c r="E133" s="13">
        <f t="shared" si="6"/>
        <v>161667634.18926001</v>
      </c>
      <c r="F133" s="4">
        <f t="shared" si="5"/>
        <v>0.86592615272178186</v>
      </c>
    </row>
    <row r="134" spans="1:6" x14ac:dyDescent="0.2">
      <c r="A134" s="12" t="s">
        <v>133</v>
      </c>
      <c r="B134" s="11" t="s">
        <v>663</v>
      </c>
      <c r="C134" s="10">
        <v>214192.334</v>
      </c>
      <c r="D134" s="4">
        <f t="shared" si="4"/>
        <v>1.1472595900425472E-3</v>
      </c>
      <c r="E134" s="13">
        <f t="shared" si="6"/>
        <v>161881826.52326</v>
      </c>
      <c r="F134" s="4">
        <f t="shared" si="5"/>
        <v>0.86707341231182444</v>
      </c>
    </row>
    <row r="135" spans="1:6" x14ac:dyDescent="0.2">
      <c r="A135" s="12" t="s">
        <v>134</v>
      </c>
      <c r="B135" s="11" t="s">
        <v>729</v>
      </c>
      <c r="C135" s="10">
        <v>212135.31</v>
      </c>
      <c r="D135" s="4">
        <f t="shared" ref="D135:D198" si="7">+C135/$C$618</f>
        <v>1.1362417330218208E-3</v>
      </c>
      <c r="E135" s="13">
        <f t="shared" si="6"/>
        <v>162093961.83326</v>
      </c>
      <c r="F135" s="4">
        <f t="shared" ref="F135:F198" si="8">+E135/$C$618</f>
        <v>0.86820965404484629</v>
      </c>
    </row>
    <row r="136" spans="1:6" x14ac:dyDescent="0.2">
      <c r="A136" s="12" t="s">
        <v>135</v>
      </c>
      <c r="B136" s="11" t="s">
        <v>763</v>
      </c>
      <c r="C136" s="10">
        <v>211293.00999999998</v>
      </c>
      <c r="D136" s="4">
        <f t="shared" si="7"/>
        <v>1.1317301954954925E-3</v>
      </c>
      <c r="E136" s="13">
        <f t="shared" si="6"/>
        <v>162305254.84325999</v>
      </c>
      <c r="F136" s="4">
        <f t="shared" si="8"/>
        <v>0.86934138424034169</v>
      </c>
    </row>
    <row r="137" spans="1:6" x14ac:dyDescent="0.2">
      <c r="A137" s="12" t="s">
        <v>136</v>
      </c>
      <c r="B137" s="11" t="s">
        <v>665</v>
      </c>
      <c r="C137" s="10">
        <v>203462.86139999999</v>
      </c>
      <c r="D137" s="4">
        <f t="shared" si="7"/>
        <v>1.0897902581268272E-3</v>
      </c>
      <c r="E137" s="13">
        <f t="shared" si="6"/>
        <v>162508717.70466</v>
      </c>
      <c r="F137" s="4">
        <f t="shared" si="8"/>
        <v>0.87043117449846852</v>
      </c>
    </row>
    <row r="138" spans="1:6" x14ac:dyDescent="0.2">
      <c r="A138" s="12" t="s">
        <v>137</v>
      </c>
      <c r="B138" s="11" t="s">
        <v>943</v>
      </c>
      <c r="C138" s="10">
        <v>201526.02</v>
      </c>
      <c r="D138" s="4">
        <f t="shared" si="7"/>
        <v>1.0794161246130598E-3</v>
      </c>
      <c r="E138" s="13">
        <f t="shared" si="6"/>
        <v>162710243.72466001</v>
      </c>
      <c r="F138" s="4">
        <f t="shared" si="8"/>
        <v>0.87151059062308167</v>
      </c>
    </row>
    <row r="139" spans="1:6" x14ac:dyDescent="0.2">
      <c r="A139" s="12" t="s">
        <v>138</v>
      </c>
      <c r="B139" s="11" t="s">
        <v>770</v>
      </c>
      <c r="C139" s="10">
        <v>201207.36359999998</v>
      </c>
      <c r="D139" s="4">
        <f t="shared" si="7"/>
        <v>1.0777093333194535E-3</v>
      </c>
      <c r="E139" s="13">
        <f t="shared" si="6"/>
        <v>162911451.08825999</v>
      </c>
      <c r="F139" s="4">
        <f t="shared" si="8"/>
        <v>0.87258829995640108</v>
      </c>
    </row>
    <row r="140" spans="1:6" x14ac:dyDescent="0.2">
      <c r="A140" s="12" t="s">
        <v>139</v>
      </c>
      <c r="B140" s="11" t="s">
        <v>720</v>
      </c>
      <c r="C140" s="10">
        <v>199016.28619999997</v>
      </c>
      <c r="D140" s="4">
        <f t="shared" si="7"/>
        <v>1.0659734578437443E-3</v>
      </c>
      <c r="E140" s="13">
        <f t="shared" si="6"/>
        <v>163110467.37445998</v>
      </c>
      <c r="F140" s="4">
        <f t="shared" si="8"/>
        <v>0.87365427341424473</v>
      </c>
    </row>
    <row r="141" spans="1:6" x14ac:dyDescent="0.2">
      <c r="A141" s="12" t="s">
        <v>140</v>
      </c>
      <c r="B141" s="11" t="s">
        <v>704</v>
      </c>
      <c r="C141" s="10">
        <v>197013.93</v>
      </c>
      <c r="D141" s="4">
        <f t="shared" si="7"/>
        <v>1.0552484131596935E-3</v>
      </c>
      <c r="E141" s="13">
        <f t="shared" si="6"/>
        <v>163307481.30445999</v>
      </c>
      <c r="F141" s="4">
        <f t="shared" si="8"/>
        <v>0.87470952182740447</v>
      </c>
    </row>
    <row r="142" spans="1:6" x14ac:dyDescent="0.2">
      <c r="A142" s="12" t="s">
        <v>141</v>
      </c>
      <c r="B142" s="11" t="s">
        <v>697</v>
      </c>
      <c r="C142" s="10">
        <v>195812.97000000003</v>
      </c>
      <c r="D142" s="4">
        <f t="shared" si="7"/>
        <v>1.0488158165698573E-3</v>
      </c>
      <c r="E142" s="13">
        <f t="shared" ref="E142:E205" si="9">+C142+E141</f>
        <v>163503294.27445999</v>
      </c>
      <c r="F142" s="4">
        <f t="shared" si="8"/>
        <v>0.87575833764397426</v>
      </c>
    </row>
    <row r="143" spans="1:6" x14ac:dyDescent="0.2">
      <c r="A143" s="12" t="s">
        <v>142</v>
      </c>
      <c r="B143" s="11" t="s">
        <v>644</v>
      </c>
      <c r="C143" s="10">
        <v>188610.92</v>
      </c>
      <c r="D143" s="4">
        <f t="shared" si="7"/>
        <v>1.0102401085780581E-3</v>
      </c>
      <c r="E143" s="13">
        <f t="shared" si="9"/>
        <v>163691905.19445997</v>
      </c>
      <c r="F143" s="4">
        <f t="shared" si="8"/>
        <v>0.87676857775255224</v>
      </c>
    </row>
    <row r="144" spans="1:6" x14ac:dyDescent="0.2">
      <c r="A144" s="12" t="s">
        <v>143</v>
      </c>
      <c r="B144" s="11" t="s">
        <v>670</v>
      </c>
      <c r="C144" s="10">
        <v>187464.79199999999</v>
      </c>
      <c r="D144" s="4">
        <f t="shared" si="7"/>
        <v>1.0041012038149383E-3</v>
      </c>
      <c r="E144" s="13">
        <f t="shared" si="9"/>
        <v>163879369.98645997</v>
      </c>
      <c r="F144" s="4">
        <f t="shared" si="8"/>
        <v>0.87777267895636724</v>
      </c>
    </row>
    <row r="145" spans="1:6" x14ac:dyDescent="0.2">
      <c r="A145" s="12" t="s">
        <v>144</v>
      </c>
      <c r="B145" s="11" t="s">
        <v>692</v>
      </c>
      <c r="C145" s="10">
        <v>186726.36840000001</v>
      </c>
      <c r="D145" s="4">
        <f t="shared" si="7"/>
        <v>1.0001460503283822E-3</v>
      </c>
      <c r="E145" s="13">
        <f t="shared" si="9"/>
        <v>164066096.35485998</v>
      </c>
      <c r="F145" s="4">
        <f t="shared" si="8"/>
        <v>0.87877282500669562</v>
      </c>
    </row>
    <row r="146" spans="1:6" x14ac:dyDescent="0.2">
      <c r="A146" s="12" t="s">
        <v>145</v>
      </c>
      <c r="B146" s="11" t="s">
        <v>1067</v>
      </c>
      <c r="C146" s="10">
        <v>183638.72500000001</v>
      </c>
      <c r="D146" s="4">
        <f t="shared" si="7"/>
        <v>9.836079771157265E-4</v>
      </c>
      <c r="E146" s="13">
        <f t="shared" si="9"/>
        <v>164249735.07985997</v>
      </c>
      <c r="F146" s="4">
        <f t="shared" si="8"/>
        <v>0.87975643298381134</v>
      </c>
    </row>
    <row r="147" spans="1:6" x14ac:dyDescent="0.2">
      <c r="A147" s="12" t="s">
        <v>146</v>
      </c>
      <c r="B147" s="11" t="s">
        <v>660</v>
      </c>
      <c r="C147" s="10">
        <v>179827.27209999997</v>
      </c>
      <c r="D147" s="4">
        <f t="shared" si="7"/>
        <v>9.6319302663705768E-4</v>
      </c>
      <c r="E147" s="13">
        <f t="shared" si="9"/>
        <v>164429562.35195997</v>
      </c>
      <c r="F147" s="4">
        <f t="shared" si="8"/>
        <v>0.8807196260104484</v>
      </c>
    </row>
    <row r="148" spans="1:6" x14ac:dyDescent="0.2">
      <c r="A148" s="12" t="s">
        <v>147</v>
      </c>
      <c r="B148" s="11" t="s">
        <v>728</v>
      </c>
      <c r="C148" s="10">
        <v>178435.674</v>
      </c>
      <c r="D148" s="4">
        <f t="shared" si="7"/>
        <v>9.5573933193241921E-4</v>
      </c>
      <c r="E148" s="13">
        <f t="shared" si="9"/>
        <v>164607998.02595997</v>
      </c>
      <c r="F148" s="4">
        <f t="shared" si="8"/>
        <v>0.88167536534238078</v>
      </c>
    </row>
    <row r="149" spans="1:6" x14ac:dyDescent="0.2">
      <c r="A149" s="12" t="s">
        <v>148</v>
      </c>
      <c r="B149" s="11" t="s">
        <v>954</v>
      </c>
      <c r="C149" s="10">
        <v>178292.19099999999</v>
      </c>
      <c r="D149" s="4">
        <f t="shared" si="7"/>
        <v>9.5497080653898433E-4</v>
      </c>
      <c r="E149" s="13">
        <f t="shared" si="9"/>
        <v>164786290.21695998</v>
      </c>
      <c r="F149" s="4">
        <f t="shared" si="8"/>
        <v>0.88263033614891984</v>
      </c>
    </row>
    <row r="150" spans="1:6" x14ac:dyDescent="0.2">
      <c r="A150" s="12" t="s">
        <v>149</v>
      </c>
      <c r="B150" s="11" t="s">
        <v>1064</v>
      </c>
      <c r="C150" s="10">
        <v>177406.315</v>
      </c>
      <c r="D150" s="4">
        <f t="shared" si="7"/>
        <v>9.5022586671033237E-4</v>
      </c>
      <c r="E150" s="13">
        <f t="shared" si="9"/>
        <v>164963696.53195998</v>
      </c>
      <c r="F150" s="4">
        <f t="shared" si="8"/>
        <v>0.88358056201563018</v>
      </c>
    </row>
    <row r="151" spans="1:6" x14ac:dyDescent="0.2">
      <c r="A151" s="12" t="s">
        <v>150</v>
      </c>
      <c r="B151" s="11" t="s">
        <v>690</v>
      </c>
      <c r="C151" s="10">
        <f>15062.7667+161740.51</f>
        <v>176803.27670000002</v>
      </c>
      <c r="D151" s="4">
        <f t="shared" si="7"/>
        <v>9.4699586561777251E-4</v>
      </c>
      <c r="E151" s="13">
        <f t="shared" si="9"/>
        <v>165140499.80865997</v>
      </c>
      <c r="F151" s="4">
        <f t="shared" si="8"/>
        <v>0.88452755788124793</v>
      </c>
    </row>
    <row r="152" spans="1:6" x14ac:dyDescent="0.2">
      <c r="A152" s="12" t="s">
        <v>151</v>
      </c>
      <c r="B152" s="11" t="s">
        <v>1144</v>
      </c>
      <c r="C152" s="10">
        <v>176203.45200000002</v>
      </c>
      <c r="D152" s="4">
        <f t="shared" si="7"/>
        <v>9.4378307724870148E-4</v>
      </c>
      <c r="E152" s="13">
        <f t="shared" si="9"/>
        <v>165316703.26065996</v>
      </c>
      <c r="F152" s="4">
        <f t="shared" si="8"/>
        <v>0.88547134095849656</v>
      </c>
    </row>
    <row r="153" spans="1:6" x14ac:dyDescent="0.2">
      <c r="A153" s="12" t="s">
        <v>152</v>
      </c>
      <c r="B153" s="11" t="s">
        <v>760</v>
      </c>
      <c r="C153" s="10">
        <f>67267.0975+107827</f>
        <v>175094.0975</v>
      </c>
      <c r="D153" s="4">
        <f t="shared" si="7"/>
        <v>9.3784113915449372E-4</v>
      </c>
      <c r="E153" s="13">
        <f t="shared" si="9"/>
        <v>165491797.35815996</v>
      </c>
      <c r="F153" s="4">
        <f t="shared" si="8"/>
        <v>0.88640918209765107</v>
      </c>
    </row>
    <row r="154" spans="1:6" x14ac:dyDescent="0.2">
      <c r="A154" s="12" t="s">
        <v>153</v>
      </c>
      <c r="B154" s="11" t="s">
        <v>620</v>
      </c>
      <c r="C154" s="10">
        <v>173440.245</v>
      </c>
      <c r="D154" s="4">
        <f t="shared" si="7"/>
        <v>9.2898275423610138E-4</v>
      </c>
      <c r="E154" s="13">
        <f t="shared" si="9"/>
        <v>165665237.60315996</v>
      </c>
      <c r="F154" s="4">
        <f t="shared" si="8"/>
        <v>0.8873381648518871</v>
      </c>
    </row>
    <row r="155" spans="1:6" x14ac:dyDescent="0.2">
      <c r="A155" s="12" t="s">
        <v>154</v>
      </c>
      <c r="B155" s="11" t="s">
        <v>769</v>
      </c>
      <c r="C155" s="10">
        <v>173163.41</v>
      </c>
      <c r="D155" s="4">
        <f t="shared" si="7"/>
        <v>9.2749996723491285E-4</v>
      </c>
      <c r="E155" s="13">
        <f t="shared" si="9"/>
        <v>165838401.01315996</v>
      </c>
      <c r="F155" s="4">
        <f t="shared" si="8"/>
        <v>0.88826566481912206</v>
      </c>
    </row>
    <row r="156" spans="1:6" x14ac:dyDescent="0.2">
      <c r="A156" s="12" t="s">
        <v>155</v>
      </c>
      <c r="B156" s="11" t="s">
        <v>757</v>
      </c>
      <c r="C156" s="10">
        <v>170333.60739999998</v>
      </c>
      <c r="D156" s="4">
        <f t="shared" si="7"/>
        <v>9.1234294405789589E-4</v>
      </c>
      <c r="E156" s="13">
        <f t="shared" si="9"/>
        <v>166008734.62055996</v>
      </c>
      <c r="F156" s="4">
        <f t="shared" si="8"/>
        <v>0.8891780077631799</v>
      </c>
    </row>
    <row r="157" spans="1:6" x14ac:dyDescent="0.2">
      <c r="A157" s="12" t="s">
        <v>156</v>
      </c>
      <c r="B157" s="11" t="s">
        <v>912</v>
      </c>
      <c r="C157" s="10">
        <v>169295.90600000002</v>
      </c>
      <c r="D157" s="4">
        <f t="shared" si="7"/>
        <v>9.067847951712484E-4</v>
      </c>
      <c r="E157" s="13">
        <f t="shared" si="9"/>
        <v>166178030.52655995</v>
      </c>
      <c r="F157" s="4">
        <f t="shared" si="8"/>
        <v>0.89008479255835116</v>
      </c>
    </row>
    <row r="158" spans="1:6" x14ac:dyDescent="0.2">
      <c r="A158" s="12" t="s">
        <v>157</v>
      </c>
      <c r="B158" s="11" t="s">
        <v>672</v>
      </c>
      <c r="C158" s="10">
        <v>167526.554</v>
      </c>
      <c r="D158" s="4">
        <f t="shared" si="7"/>
        <v>8.9730777042319656E-4</v>
      </c>
      <c r="E158" s="13">
        <f t="shared" si="9"/>
        <v>166345557.08055994</v>
      </c>
      <c r="F158" s="4">
        <f t="shared" si="8"/>
        <v>0.89098210032877423</v>
      </c>
    </row>
    <row r="159" spans="1:6" x14ac:dyDescent="0.2">
      <c r="A159" s="12" t="s">
        <v>158</v>
      </c>
      <c r="B159" s="11" t="s">
        <v>1000</v>
      </c>
      <c r="C159" s="10">
        <v>167456.204</v>
      </c>
      <c r="D159" s="4">
        <f t="shared" si="7"/>
        <v>8.9693096089573938E-4</v>
      </c>
      <c r="E159" s="13">
        <f t="shared" si="9"/>
        <v>166513013.28455994</v>
      </c>
      <c r="F159" s="4">
        <f t="shared" si="8"/>
        <v>0.89187903128966994</v>
      </c>
    </row>
    <row r="160" spans="1:6" x14ac:dyDescent="0.2">
      <c r="A160" s="12" t="s">
        <v>159</v>
      </c>
      <c r="B160" s="11" t="s">
        <v>801</v>
      </c>
      <c r="C160" s="10">
        <v>164876.48000000001</v>
      </c>
      <c r="D160" s="4">
        <f t="shared" si="7"/>
        <v>8.8311341176411221E-4</v>
      </c>
      <c r="E160" s="13">
        <f t="shared" si="9"/>
        <v>166677889.76455992</v>
      </c>
      <c r="F160" s="4">
        <f t="shared" si="8"/>
        <v>0.892762144701434</v>
      </c>
    </row>
    <row r="161" spans="1:6" x14ac:dyDescent="0.2">
      <c r="A161" s="12" t="s">
        <v>160</v>
      </c>
      <c r="B161" s="11" t="s">
        <v>806</v>
      </c>
      <c r="C161" s="10">
        <v>163716.95000000001</v>
      </c>
      <c r="D161" s="4">
        <f t="shared" si="7"/>
        <v>8.7690272304524308E-4</v>
      </c>
      <c r="E161" s="13">
        <f t="shared" si="9"/>
        <v>166841606.71455991</v>
      </c>
      <c r="F161" s="4">
        <f t="shared" si="8"/>
        <v>0.89363904742447919</v>
      </c>
    </row>
    <row r="162" spans="1:6" x14ac:dyDescent="0.2">
      <c r="A162" s="12" t="s">
        <v>161</v>
      </c>
      <c r="B162" s="11" t="s">
        <v>696</v>
      </c>
      <c r="C162" s="10">
        <v>163214.29889999999</v>
      </c>
      <c r="D162" s="4">
        <f t="shared" si="7"/>
        <v>8.7421041709688713E-4</v>
      </c>
      <c r="E162" s="13">
        <f t="shared" si="9"/>
        <v>167004821.01345992</v>
      </c>
      <c r="F162" s="4">
        <f t="shared" si="8"/>
        <v>0.89451325784157609</v>
      </c>
    </row>
    <row r="163" spans="1:6" x14ac:dyDescent="0.2">
      <c r="A163" s="12" t="s">
        <v>162</v>
      </c>
      <c r="B163" s="11" t="s">
        <v>1066</v>
      </c>
      <c r="C163" s="10">
        <v>161692.94</v>
      </c>
      <c r="D163" s="4">
        <f t="shared" si="7"/>
        <v>8.6606169601370598E-4</v>
      </c>
      <c r="E163" s="13">
        <f t="shared" si="9"/>
        <v>167166513.95345992</v>
      </c>
      <c r="F163" s="4">
        <f t="shared" si="8"/>
        <v>0.89537931953758987</v>
      </c>
    </row>
    <row r="164" spans="1:6" x14ac:dyDescent="0.2">
      <c r="A164" s="12" t="s">
        <v>163</v>
      </c>
      <c r="B164" s="11" t="s">
        <v>732</v>
      </c>
      <c r="C164" s="10">
        <v>160553.87900000002</v>
      </c>
      <c r="D164" s="4">
        <f t="shared" si="7"/>
        <v>8.5996064360212233E-4</v>
      </c>
      <c r="E164" s="13">
        <f t="shared" si="9"/>
        <v>167327067.83245993</v>
      </c>
      <c r="F164" s="4">
        <f t="shared" si="8"/>
        <v>0.89623928018119203</v>
      </c>
    </row>
    <row r="165" spans="1:6" x14ac:dyDescent="0.2">
      <c r="A165" s="12" t="s">
        <v>164</v>
      </c>
      <c r="B165" s="11" t="s">
        <v>974</v>
      </c>
      <c r="C165" s="10">
        <v>158322.62</v>
      </c>
      <c r="D165" s="4">
        <f t="shared" si="7"/>
        <v>8.480095469507418E-4</v>
      </c>
      <c r="E165" s="13">
        <f t="shared" si="9"/>
        <v>167485390.45245993</v>
      </c>
      <c r="F165" s="4">
        <f t="shared" si="8"/>
        <v>0.89708728972814278</v>
      </c>
    </row>
    <row r="166" spans="1:6" x14ac:dyDescent="0.2">
      <c r="A166" s="12" t="s">
        <v>165</v>
      </c>
      <c r="B166" s="11" t="s">
        <v>712</v>
      </c>
      <c r="C166" s="10">
        <v>155884.92191999999</v>
      </c>
      <c r="D166" s="4">
        <f t="shared" si="7"/>
        <v>8.349527187828938E-4</v>
      </c>
      <c r="E166" s="13">
        <f t="shared" si="9"/>
        <v>167641275.37437993</v>
      </c>
      <c r="F166" s="4">
        <f t="shared" si="8"/>
        <v>0.89792224244692564</v>
      </c>
    </row>
    <row r="167" spans="1:6" x14ac:dyDescent="0.2">
      <c r="A167" s="12" t="s">
        <v>166</v>
      </c>
      <c r="B167" s="11" t="s">
        <v>648</v>
      </c>
      <c r="C167" s="10">
        <v>154727.17249999999</v>
      </c>
      <c r="D167" s="4">
        <f t="shared" si="7"/>
        <v>8.287515672283232E-4</v>
      </c>
      <c r="E167" s="13">
        <f t="shared" si="9"/>
        <v>167796002.54687995</v>
      </c>
      <c r="F167" s="4">
        <f t="shared" si="8"/>
        <v>0.89875099401415404</v>
      </c>
    </row>
    <row r="168" spans="1:6" x14ac:dyDescent="0.2">
      <c r="A168" s="12" t="s">
        <v>167</v>
      </c>
      <c r="B168" s="11" t="s">
        <v>1075</v>
      </c>
      <c r="C168" s="10">
        <v>154103.22</v>
      </c>
      <c r="D168" s="4">
        <f t="shared" si="7"/>
        <v>8.2540954524281177E-4</v>
      </c>
      <c r="E168" s="13">
        <f t="shared" si="9"/>
        <v>167950105.76687995</v>
      </c>
      <c r="F168" s="4">
        <f t="shared" si="8"/>
        <v>0.89957640355939683</v>
      </c>
    </row>
    <row r="169" spans="1:6" x14ac:dyDescent="0.2">
      <c r="A169" s="12" t="s">
        <v>168</v>
      </c>
      <c r="B169" s="11" t="s">
        <v>764</v>
      </c>
      <c r="C169" s="10">
        <f>46090.5371+107827</f>
        <v>153917.53710000002</v>
      </c>
      <c r="D169" s="4">
        <f t="shared" si="7"/>
        <v>8.2441498823064585E-4</v>
      </c>
      <c r="E169" s="13">
        <f t="shared" si="9"/>
        <v>168104023.30397993</v>
      </c>
      <c r="F169" s="4">
        <f t="shared" si="8"/>
        <v>0.90040081854762744</v>
      </c>
    </row>
    <row r="170" spans="1:6" x14ac:dyDescent="0.2">
      <c r="A170" s="12" t="s">
        <v>169</v>
      </c>
      <c r="B170" s="11" t="s">
        <v>689</v>
      </c>
      <c r="C170" s="10">
        <v>152755.766</v>
      </c>
      <c r="D170" s="4">
        <f t="shared" si="7"/>
        <v>8.1819229570464114E-4</v>
      </c>
      <c r="E170" s="13">
        <f t="shared" si="9"/>
        <v>168256779.06997994</v>
      </c>
      <c r="F170" s="4">
        <f t="shared" si="8"/>
        <v>0.90121901084333211</v>
      </c>
    </row>
    <row r="171" spans="1:6" x14ac:dyDescent="0.2">
      <c r="A171" s="12" t="s">
        <v>170</v>
      </c>
      <c r="B171" s="11" t="s">
        <v>661</v>
      </c>
      <c r="C171" s="10">
        <v>146231.07</v>
      </c>
      <c r="D171" s="4">
        <f t="shared" si="7"/>
        <v>7.8324463946353486E-4</v>
      </c>
      <c r="E171" s="13">
        <f t="shared" si="9"/>
        <v>168403010.13997993</v>
      </c>
      <c r="F171" s="4">
        <f t="shared" si="8"/>
        <v>0.90200225548279556</v>
      </c>
    </row>
    <row r="172" spans="1:6" x14ac:dyDescent="0.2">
      <c r="A172" s="12" t="s">
        <v>171</v>
      </c>
      <c r="B172" s="11" t="s">
        <v>751</v>
      </c>
      <c r="C172" s="10">
        <v>144022.53</v>
      </c>
      <c r="D172" s="4">
        <f t="shared" si="7"/>
        <v>7.7141523059686367E-4</v>
      </c>
      <c r="E172" s="13">
        <f t="shared" si="9"/>
        <v>168547032.66997993</v>
      </c>
      <c r="F172" s="4">
        <f t="shared" si="8"/>
        <v>0.90277367071339243</v>
      </c>
    </row>
    <row r="173" spans="1:6" x14ac:dyDescent="0.2">
      <c r="A173" s="12" t="s">
        <v>172</v>
      </c>
      <c r="B173" s="11" t="s">
        <v>747</v>
      </c>
      <c r="C173" s="10">
        <v>143143.97</v>
      </c>
      <c r="D173" s="4">
        <f t="shared" si="7"/>
        <v>7.6670947681658239E-4</v>
      </c>
      <c r="E173" s="13">
        <f t="shared" si="9"/>
        <v>168690176.63997993</v>
      </c>
      <c r="F173" s="4">
        <f t="shared" si="8"/>
        <v>0.9035403801902091</v>
      </c>
    </row>
    <row r="174" spans="1:6" x14ac:dyDescent="0.2">
      <c r="A174" s="12" t="s">
        <v>173</v>
      </c>
      <c r="B174" s="11" t="s">
        <v>749</v>
      </c>
      <c r="C174" s="10">
        <v>139229.56</v>
      </c>
      <c r="D174" s="4">
        <f t="shared" si="7"/>
        <v>7.4574306626400653E-4</v>
      </c>
      <c r="E174" s="13">
        <f t="shared" si="9"/>
        <v>168829406.19997993</v>
      </c>
      <c r="F174" s="4">
        <f t="shared" si="8"/>
        <v>0.90428612325647306</v>
      </c>
    </row>
    <row r="175" spans="1:6" x14ac:dyDescent="0.2">
      <c r="A175" s="12" t="s">
        <v>174</v>
      </c>
      <c r="B175" s="11" t="s">
        <v>823</v>
      </c>
      <c r="C175" s="10">
        <v>136743.261</v>
      </c>
      <c r="D175" s="4">
        <f t="shared" si="7"/>
        <v>7.3242592125608485E-4</v>
      </c>
      <c r="E175" s="13">
        <f t="shared" si="9"/>
        <v>168966149.46097994</v>
      </c>
      <c r="F175" s="4">
        <f t="shared" si="8"/>
        <v>0.90501854917772917</v>
      </c>
    </row>
    <row r="176" spans="1:6" x14ac:dyDescent="0.2">
      <c r="A176" s="12" t="s">
        <v>175</v>
      </c>
      <c r="B176" s="11" t="s">
        <v>739</v>
      </c>
      <c r="C176" s="10">
        <v>136339.79149999999</v>
      </c>
      <c r="D176" s="4">
        <f t="shared" si="7"/>
        <v>7.3026485300251855E-4</v>
      </c>
      <c r="E176" s="13">
        <f t="shared" si="9"/>
        <v>169102489.25247994</v>
      </c>
      <c r="F176" s="4">
        <f t="shared" si="8"/>
        <v>0.90574881403073171</v>
      </c>
    </row>
    <row r="177" spans="1:6" x14ac:dyDescent="0.2">
      <c r="A177" s="12" t="s">
        <v>176</v>
      </c>
      <c r="B177" s="11" t="s">
        <v>716</v>
      </c>
      <c r="C177" s="10">
        <v>135355.17000000001</v>
      </c>
      <c r="D177" s="4">
        <f t="shared" si="7"/>
        <v>7.2499101132321247E-4</v>
      </c>
      <c r="E177" s="13">
        <f t="shared" si="9"/>
        <v>169237844.42247993</v>
      </c>
      <c r="F177" s="4">
        <f t="shared" si="8"/>
        <v>0.90647380504205488</v>
      </c>
    </row>
    <row r="178" spans="1:6" x14ac:dyDescent="0.2">
      <c r="A178" s="12" t="s">
        <v>177</v>
      </c>
      <c r="B178" s="11" t="s">
        <v>649</v>
      </c>
      <c r="C178" s="10">
        <v>135013.30300000001</v>
      </c>
      <c r="D178" s="4">
        <f t="shared" si="7"/>
        <v>7.2315989913098486E-4</v>
      </c>
      <c r="E178" s="13">
        <f t="shared" si="9"/>
        <v>169372857.72547993</v>
      </c>
      <c r="F178" s="4">
        <f t="shared" si="8"/>
        <v>0.90719696494118585</v>
      </c>
    </row>
    <row r="179" spans="1:6" x14ac:dyDescent="0.2">
      <c r="A179" s="12" t="s">
        <v>178</v>
      </c>
      <c r="B179" s="11" t="s">
        <v>686</v>
      </c>
      <c r="C179" s="10">
        <v>134171.99</v>
      </c>
      <c r="D179" s="4">
        <f t="shared" si="7"/>
        <v>7.1865364818608649E-4</v>
      </c>
      <c r="E179" s="13">
        <f t="shared" si="9"/>
        <v>169507029.71547994</v>
      </c>
      <c r="F179" s="4">
        <f t="shared" si="8"/>
        <v>0.90791561858937198</v>
      </c>
    </row>
    <row r="180" spans="1:6" x14ac:dyDescent="0.2">
      <c r="A180" s="12" t="s">
        <v>179</v>
      </c>
      <c r="B180" s="11" t="s">
        <v>679</v>
      </c>
      <c r="C180" s="10">
        <v>133197.43192</v>
      </c>
      <c r="D180" s="4">
        <f t="shared" si="7"/>
        <v>7.1343370831964173E-4</v>
      </c>
      <c r="E180" s="13">
        <f t="shared" si="9"/>
        <v>169640227.14739993</v>
      </c>
      <c r="F180" s="4">
        <f t="shared" si="8"/>
        <v>0.90862905229769164</v>
      </c>
    </row>
    <row r="181" spans="1:6" x14ac:dyDescent="0.2">
      <c r="A181" s="12" t="s">
        <v>180</v>
      </c>
      <c r="B181" s="11" t="s">
        <v>853</v>
      </c>
      <c r="C181" s="10">
        <v>127642.44779999999</v>
      </c>
      <c r="D181" s="4">
        <f t="shared" si="7"/>
        <v>6.8368003466947247E-4</v>
      </c>
      <c r="E181" s="13">
        <f t="shared" si="9"/>
        <v>169767869.59519994</v>
      </c>
      <c r="F181" s="4">
        <f t="shared" si="8"/>
        <v>0.9093127323323611</v>
      </c>
    </row>
    <row r="182" spans="1:6" x14ac:dyDescent="0.2">
      <c r="A182" s="12" t="s">
        <v>181</v>
      </c>
      <c r="B182" s="11" t="s">
        <v>719</v>
      </c>
      <c r="C182" s="10">
        <v>127611.67800000001</v>
      </c>
      <c r="D182" s="4">
        <f t="shared" si="7"/>
        <v>6.8351522509167652E-4</v>
      </c>
      <c r="E182" s="13">
        <f t="shared" si="9"/>
        <v>169895481.27319995</v>
      </c>
      <c r="F182" s="4">
        <f t="shared" si="8"/>
        <v>0.90999624755745279</v>
      </c>
    </row>
    <row r="183" spans="1:6" x14ac:dyDescent="0.2">
      <c r="A183" s="12" t="s">
        <v>182</v>
      </c>
      <c r="B183" s="11" t="s">
        <v>819</v>
      </c>
      <c r="C183" s="10">
        <v>127591.758</v>
      </c>
      <c r="D183" s="4">
        <f t="shared" si="7"/>
        <v>6.8340852934488253E-4</v>
      </c>
      <c r="E183" s="13">
        <f t="shared" si="9"/>
        <v>170023073.03119993</v>
      </c>
      <c r="F183" s="4">
        <f t="shared" si="8"/>
        <v>0.91067965608679768</v>
      </c>
    </row>
    <row r="184" spans="1:6" x14ac:dyDescent="0.2">
      <c r="A184" s="12" t="s">
        <v>183</v>
      </c>
      <c r="B184" s="11" t="s">
        <v>699</v>
      </c>
      <c r="C184" s="10">
        <v>124549.7194</v>
      </c>
      <c r="D184" s="4">
        <f t="shared" si="7"/>
        <v>6.6711472511783861E-4</v>
      </c>
      <c r="E184" s="13">
        <f t="shared" si="9"/>
        <v>170147622.75059992</v>
      </c>
      <c r="F184" s="4">
        <f t="shared" si="8"/>
        <v>0.9113467708119154</v>
      </c>
    </row>
    <row r="185" spans="1:6" x14ac:dyDescent="0.2">
      <c r="A185" s="12" t="s">
        <v>184</v>
      </c>
      <c r="B185" s="11" t="s">
        <v>972</v>
      </c>
      <c r="C185" s="10">
        <v>121298.9185</v>
      </c>
      <c r="D185" s="4">
        <f t="shared" si="7"/>
        <v>6.4970274571504662E-4</v>
      </c>
      <c r="E185" s="13">
        <f t="shared" si="9"/>
        <v>170268921.66909993</v>
      </c>
      <c r="F185" s="4">
        <f t="shared" si="8"/>
        <v>0.91199647355763047</v>
      </c>
    </row>
    <row r="186" spans="1:6" x14ac:dyDescent="0.2">
      <c r="A186" s="12" t="s">
        <v>185</v>
      </c>
      <c r="B186" s="11" t="s">
        <v>684</v>
      </c>
      <c r="C186" s="10">
        <v>120525.91400000002</v>
      </c>
      <c r="D186" s="4">
        <f t="shared" si="7"/>
        <v>6.4556236959042296E-4</v>
      </c>
      <c r="E186" s="13">
        <f t="shared" si="9"/>
        <v>170389447.58309993</v>
      </c>
      <c r="F186" s="4">
        <f t="shared" si="8"/>
        <v>0.91264203592722093</v>
      </c>
    </row>
    <row r="187" spans="1:6" x14ac:dyDescent="0.2">
      <c r="A187" s="12" t="s">
        <v>186</v>
      </c>
      <c r="B187" s="11" t="s">
        <v>791</v>
      </c>
      <c r="C187" s="10">
        <v>119813.77600000001</v>
      </c>
      <c r="D187" s="4">
        <f t="shared" si="7"/>
        <v>6.4174800735496726E-4</v>
      </c>
      <c r="E187" s="13">
        <f t="shared" si="9"/>
        <v>170509261.35909992</v>
      </c>
      <c r="F187" s="4">
        <f t="shared" si="8"/>
        <v>0.91328378393457588</v>
      </c>
    </row>
    <row r="188" spans="1:6" x14ac:dyDescent="0.2">
      <c r="A188" s="12" t="s">
        <v>187</v>
      </c>
      <c r="B188" s="11" t="s">
        <v>722</v>
      </c>
      <c r="C188" s="10">
        <v>119692.88</v>
      </c>
      <c r="D188" s="4">
        <f t="shared" si="7"/>
        <v>6.4110046272623279E-4</v>
      </c>
      <c r="E188" s="13">
        <f t="shared" si="9"/>
        <v>170628954.23909992</v>
      </c>
      <c r="F188" s="4">
        <f t="shared" si="8"/>
        <v>0.91392488439730213</v>
      </c>
    </row>
    <row r="189" spans="1:6" x14ac:dyDescent="0.2">
      <c r="A189" s="12" t="s">
        <v>188</v>
      </c>
      <c r="B189" s="11" t="s">
        <v>713</v>
      </c>
      <c r="C189" s="10">
        <v>118951.79699999999</v>
      </c>
      <c r="D189" s="4">
        <f t="shared" si="7"/>
        <v>6.3713106492898242E-4</v>
      </c>
      <c r="E189" s="13">
        <f t="shared" si="9"/>
        <v>170747906.03609991</v>
      </c>
      <c r="F189" s="4">
        <f t="shared" si="8"/>
        <v>0.91456201546223104</v>
      </c>
    </row>
    <row r="190" spans="1:6" x14ac:dyDescent="0.2">
      <c r="A190" s="12" t="s">
        <v>189</v>
      </c>
      <c r="B190" s="11" t="s">
        <v>750</v>
      </c>
      <c r="C190" s="10">
        <v>118643.628</v>
      </c>
      <c r="D190" s="4">
        <f t="shared" si="7"/>
        <v>6.3548044637508111E-4</v>
      </c>
      <c r="E190" s="13">
        <f t="shared" si="9"/>
        <v>170866549.6640999</v>
      </c>
      <c r="F190" s="4">
        <f t="shared" si="8"/>
        <v>0.915197495908606</v>
      </c>
    </row>
    <row r="191" spans="1:6" x14ac:dyDescent="0.2">
      <c r="A191" s="12" t="s">
        <v>190</v>
      </c>
      <c r="B191" s="11" t="s">
        <v>671</v>
      </c>
      <c r="C191" s="10">
        <v>118567.32800000001</v>
      </c>
      <c r="D191" s="4">
        <f t="shared" si="7"/>
        <v>6.350717673851028E-4</v>
      </c>
      <c r="E191" s="13">
        <f t="shared" si="9"/>
        <v>170985116.99209991</v>
      </c>
      <c r="F191" s="4">
        <f t="shared" si="8"/>
        <v>0.91583256767599119</v>
      </c>
    </row>
    <row r="192" spans="1:6" x14ac:dyDescent="0.2">
      <c r="A192" s="12" t="s">
        <v>191</v>
      </c>
      <c r="B192" s="11" t="s">
        <v>1013</v>
      </c>
      <c r="C192" s="10">
        <v>117832.27596</v>
      </c>
      <c r="D192" s="4">
        <f t="shared" si="7"/>
        <v>6.3113467268931245E-4</v>
      </c>
      <c r="E192" s="13">
        <f t="shared" si="9"/>
        <v>171102949.26805991</v>
      </c>
      <c r="F192" s="4">
        <f t="shared" si="8"/>
        <v>0.91646370234868046</v>
      </c>
    </row>
    <row r="193" spans="1:6" x14ac:dyDescent="0.2">
      <c r="A193" s="12" t="s">
        <v>192</v>
      </c>
      <c r="B193" s="11" t="s">
        <v>691</v>
      </c>
      <c r="C193" s="10">
        <v>117695.43100000001</v>
      </c>
      <c r="D193" s="4">
        <f t="shared" si="7"/>
        <v>6.3040170204663301E-4</v>
      </c>
      <c r="E193" s="13">
        <f t="shared" si="9"/>
        <v>171220644.6990599</v>
      </c>
      <c r="F193" s="4">
        <f t="shared" si="8"/>
        <v>0.91709410405072711</v>
      </c>
    </row>
    <row r="194" spans="1:6" x14ac:dyDescent="0.2">
      <c r="A194" s="12" t="s">
        <v>193</v>
      </c>
      <c r="B194" s="11" t="s">
        <v>847</v>
      </c>
      <c r="C194" s="10">
        <v>117605.67</v>
      </c>
      <c r="D194" s="4">
        <f t="shared" si="7"/>
        <v>6.2992092308438591E-4</v>
      </c>
      <c r="E194" s="13">
        <f t="shared" si="9"/>
        <v>171338250.36905989</v>
      </c>
      <c r="F194" s="4">
        <f t="shared" si="8"/>
        <v>0.91772402497381145</v>
      </c>
    </row>
    <row r="195" spans="1:6" x14ac:dyDescent="0.2">
      <c r="A195" s="12" t="s">
        <v>194</v>
      </c>
      <c r="B195" s="11" t="s">
        <v>1008</v>
      </c>
      <c r="C195" s="10">
        <v>115578.75950000001</v>
      </c>
      <c r="D195" s="4">
        <f t="shared" si="7"/>
        <v>6.190643603593963E-4</v>
      </c>
      <c r="E195" s="13">
        <f t="shared" si="9"/>
        <v>171453829.12855989</v>
      </c>
      <c r="F195" s="4">
        <f t="shared" si="8"/>
        <v>0.91834308933417086</v>
      </c>
    </row>
    <row r="196" spans="1:6" x14ac:dyDescent="0.2">
      <c r="A196" s="12" t="s">
        <v>195</v>
      </c>
      <c r="B196" s="11" t="s">
        <v>820</v>
      </c>
      <c r="C196" s="10">
        <v>115138.45300000001</v>
      </c>
      <c r="D196" s="4">
        <f t="shared" si="7"/>
        <v>6.1670598531744412E-4</v>
      </c>
      <c r="E196" s="13">
        <f t="shared" si="9"/>
        <v>171568967.5815599</v>
      </c>
      <c r="F196" s="4">
        <f t="shared" si="8"/>
        <v>0.91895979531948835</v>
      </c>
    </row>
    <row r="197" spans="1:6" x14ac:dyDescent="0.2">
      <c r="A197" s="12" t="s">
        <v>196</v>
      </c>
      <c r="B197" s="11" t="s">
        <v>735</v>
      </c>
      <c r="C197" s="10">
        <v>113972.9822</v>
      </c>
      <c r="D197" s="4">
        <f t="shared" si="7"/>
        <v>6.1046347641320598E-4</v>
      </c>
      <c r="E197" s="13">
        <f t="shared" si="9"/>
        <v>171682940.56375989</v>
      </c>
      <c r="F197" s="4">
        <f t="shared" si="8"/>
        <v>0.91957025879590149</v>
      </c>
    </row>
    <row r="198" spans="1:6" x14ac:dyDescent="0.2">
      <c r="A198" s="12" t="s">
        <v>197</v>
      </c>
      <c r="B198" s="11" t="s">
        <v>856</v>
      </c>
      <c r="C198" s="10">
        <v>113031.72</v>
      </c>
      <c r="D198" s="4">
        <f t="shared" si="7"/>
        <v>6.0542187634504219E-4</v>
      </c>
      <c r="E198" s="13">
        <f t="shared" si="9"/>
        <v>171795972.28375989</v>
      </c>
      <c r="F198" s="4">
        <f t="shared" si="8"/>
        <v>0.92017568067224653</v>
      </c>
    </row>
    <row r="199" spans="1:6" x14ac:dyDescent="0.2">
      <c r="A199" s="12" t="s">
        <v>198</v>
      </c>
      <c r="B199" s="11" t="s">
        <v>738</v>
      </c>
      <c r="C199" s="10">
        <v>112680.13</v>
      </c>
      <c r="D199" s="4">
        <f t="shared" ref="D199:D262" si="10">+C199/$C$618</f>
        <v>6.0353868570170639E-4</v>
      </c>
      <c r="E199" s="13">
        <f t="shared" si="9"/>
        <v>171908652.41375989</v>
      </c>
      <c r="F199" s="4">
        <f t="shared" ref="F199:F262" si="11">+E199/$C$618</f>
        <v>0.92077921935794815</v>
      </c>
    </row>
    <row r="200" spans="1:6" x14ac:dyDescent="0.2">
      <c r="A200" s="12" t="s">
        <v>199</v>
      </c>
      <c r="B200" s="11" t="s">
        <v>812</v>
      </c>
      <c r="C200" s="10">
        <v>110951.505</v>
      </c>
      <c r="D200" s="4">
        <f t="shared" si="10"/>
        <v>5.9427980340745359E-4</v>
      </c>
      <c r="E200" s="13">
        <f t="shared" si="9"/>
        <v>172019603.91875988</v>
      </c>
      <c r="F200" s="4">
        <f t="shared" si="11"/>
        <v>0.92137349916135558</v>
      </c>
    </row>
    <row r="201" spans="1:6" x14ac:dyDescent="0.2">
      <c r="A201" s="12" t="s">
        <v>200</v>
      </c>
      <c r="B201" s="11" t="s">
        <v>1145</v>
      </c>
      <c r="C201" s="10">
        <v>110019.14290000002</v>
      </c>
      <c r="D201" s="4">
        <f t="shared" si="10"/>
        <v>5.8928587416338832E-4</v>
      </c>
      <c r="E201" s="13">
        <f t="shared" si="9"/>
        <v>172129623.06165987</v>
      </c>
      <c r="F201" s="4">
        <f t="shared" si="11"/>
        <v>0.92196278503551898</v>
      </c>
    </row>
    <row r="202" spans="1:6" x14ac:dyDescent="0.2">
      <c r="A202" s="12" t="s">
        <v>201</v>
      </c>
      <c r="B202" s="11" t="s">
        <v>646</v>
      </c>
      <c r="C202" s="10">
        <v>107599.48986</v>
      </c>
      <c r="D202" s="4">
        <f t="shared" si="10"/>
        <v>5.7632569905872923E-4</v>
      </c>
      <c r="E202" s="13">
        <f t="shared" si="9"/>
        <v>172237222.55151987</v>
      </c>
      <c r="F202" s="4">
        <f t="shared" si="11"/>
        <v>0.92253911073457773</v>
      </c>
    </row>
    <row r="203" spans="1:6" x14ac:dyDescent="0.2">
      <c r="A203" s="12" t="s">
        <v>202</v>
      </c>
      <c r="B203" s="11" t="s">
        <v>737</v>
      </c>
      <c r="C203" s="10">
        <v>107065.14000000001</v>
      </c>
      <c r="D203" s="4">
        <f t="shared" si="10"/>
        <v>5.7346360782570271E-4</v>
      </c>
      <c r="E203" s="13">
        <f t="shared" si="9"/>
        <v>172344287.69151986</v>
      </c>
      <c r="F203" s="4">
        <f t="shared" si="11"/>
        <v>0.92311257434240335</v>
      </c>
    </row>
    <row r="204" spans="1:6" x14ac:dyDescent="0.2">
      <c r="A204" s="12" t="s">
        <v>203</v>
      </c>
      <c r="B204" s="11" t="s">
        <v>1061</v>
      </c>
      <c r="C204" s="10">
        <v>106002.98</v>
      </c>
      <c r="D204" s="4">
        <f t="shared" si="10"/>
        <v>5.6777445348762262E-4</v>
      </c>
      <c r="E204" s="13">
        <f t="shared" si="9"/>
        <v>172450290.67151985</v>
      </c>
      <c r="F204" s="4">
        <f t="shared" si="11"/>
        <v>0.92368034879589089</v>
      </c>
    </row>
    <row r="205" spans="1:6" x14ac:dyDescent="0.2">
      <c r="A205" s="12" t="s">
        <v>204</v>
      </c>
      <c r="B205" s="11" t="s">
        <v>1146</v>
      </c>
      <c r="C205" s="10">
        <v>105912.295</v>
      </c>
      <c r="D205" s="4">
        <f t="shared" si="10"/>
        <v>5.6728872538531333E-4</v>
      </c>
      <c r="E205" s="13">
        <f t="shared" si="9"/>
        <v>172556202.96651983</v>
      </c>
      <c r="F205" s="4">
        <f t="shared" si="11"/>
        <v>0.92424763752127614</v>
      </c>
    </row>
    <row r="206" spans="1:6" x14ac:dyDescent="0.2">
      <c r="A206" s="12" t="s">
        <v>205</v>
      </c>
      <c r="B206" s="11" t="s">
        <v>658</v>
      </c>
      <c r="C206" s="10">
        <v>105665.107</v>
      </c>
      <c r="D206" s="4">
        <f t="shared" si="10"/>
        <v>5.6596473400687575E-4</v>
      </c>
      <c r="E206" s="13">
        <f t="shared" ref="E206:E269" si="12">+C206+E205</f>
        <v>172661868.07351983</v>
      </c>
      <c r="F206" s="4">
        <f t="shared" si="11"/>
        <v>0.92481360225528297</v>
      </c>
    </row>
    <row r="207" spans="1:6" x14ac:dyDescent="0.2">
      <c r="A207" s="12" t="s">
        <v>206</v>
      </c>
      <c r="B207" s="11" t="s">
        <v>761</v>
      </c>
      <c r="C207" s="10">
        <v>105602.79199999999</v>
      </c>
      <c r="D207" s="4">
        <f t="shared" si="10"/>
        <v>5.656309616443526E-4</v>
      </c>
      <c r="E207" s="13">
        <f t="shared" si="12"/>
        <v>172767470.86551982</v>
      </c>
      <c r="F207" s="4">
        <f t="shared" si="11"/>
        <v>0.92537923321692728</v>
      </c>
    </row>
    <row r="208" spans="1:6" x14ac:dyDescent="0.2">
      <c r="A208" s="12" t="s">
        <v>207</v>
      </c>
      <c r="B208" s="11" t="s">
        <v>829</v>
      </c>
      <c r="C208" s="10">
        <v>105473.29999999999</v>
      </c>
      <c r="D208" s="4">
        <f t="shared" si="10"/>
        <v>5.6493737501564631E-4</v>
      </c>
      <c r="E208" s="13">
        <f t="shared" si="12"/>
        <v>172872944.16551983</v>
      </c>
      <c r="F208" s="4">
        <f t="shared" si="11"/>
        <v>0.92594417059194301</v>
      </c>
    </row>
    <row r="209" spans="1:6" x14ac:dyDescent="0.2">
      <c r="A209" s="12" t="s">
        <v>208</v>
      </c>
      <c r="B209" s="11" t="s">
        <v>711</v>
      </c>
      <c r="C209" s="10">
        <v>105300.823</v>
      </c>
      <c r="D209" s="4">
        <f t="shared" si="10"/>
        <v>5.6401355160601979E-4</v>
      </c>
      <c r="E209" s="13">
        <f t="shared" si="12"/>
        <v>172978244.98851985</v>
      </c>
      <c r="F209" s="4">
        <f t="shared" si="11"/>
        <v>0.92650818414354907</v>
      </c>
    </row>
    <row r="210" spans="1:6" x14ac:dyDescent="0.2">
      <c r="A210" s="12" t="s">
        <v>209</v>
      </c>
      <c r="B210" s="11" t="s">
        <v>901</v>
      </c>
      <c r="C210" s="10">
        <v>105099.23000000001</v>
      </c>
      <c r="D210" s="4">
        <f t="shared" si="10"/>
        <v>5.6293377672231434E-4</v>
      </c>
      <c r="E210" s="13">
        <f t="shared" si="12"/>
        <v>173083344.21851984</v>
      </c>
      <c r="F210" s="4">
        <f t="shared" si="11"/>
        <v>0.9270711179202713</v>
      </c>
    </row>
    <row r="211" spans="1:6" x14ac:dyDescent="0.2">
      <c r="A211" s="12" t="s">
        <v>210</v>
      </c>
      <c r="B211" s="11" t="s">
        <v>828</v>
      </c>
      <c r="C211" s="10">
        <v>103221.204</v>
      </c>
      <c r="D211" s="4">
        <f t="shared" si="10"/>
        <v>5.5287467097089535E-4</v>
      </c>
      <c r="E211" s="13">
        <f t="shared" si="12"/>
        <v>173186565.42251983</v>
      </c>
      <c r="F211" s="4">
        <f t="shared" si="11"/>
        <v>0.92762399259124217</v>
      </c>
    </row>
    <row r="212" spans="1:6" x14ac:dyDescent="0.2">
      <c r="A212" s="12" t="s">
        <v>211</v>
      </c>
      <c r="B212" s="11" t="s">
        <v>701</v>
      </c>
      <c r="C212" s="10">
        <v>102418.55230000001</v>
      </c>
      <c r="D212" s="4">
        <f t="shared" si="10"/>
        <v>5.4857549815227836E-4</v>
      </c>
      <c r="E212" s="13">
        <f t="shared" si="12"/>
        <v>173288983.97481984</v>
      </c>
      <c r="F212" s="4">
        <f t="shared" si="11"/>
        <v>0.92817256808939452</v>
      </c>
    </row>
    <row r="213" spans="1:6" x14ac:dyDescent="0.2">
      <c r="A213" s="12" t="s">
        <v>212</v>
      </c>
      <c r="B213" s="11" t="s">
        <v>835</v>
      </c>
      <c r="C213" s="10">
        <v>101004.30249999999</v>
      </c>
      <c r="D213" s="4">
        <f t="shared" si="10"/>
        <v>5.4100047613601064E-4</v>
      </c>
      <c r="E213" s="13">
        <f t="shared" si="12"/>
        <v>173389988.27731985</v>
      </c>
      <c r="F213" s="4">
        <f t="shared" si="11"/>
        <v>0.92871356856553056</v>
      </c>
    </row>
    <row r="214" spans="1:6" x14ac:dyDescent="0.2">
      <c r="A214" s="12" t="s">
        <v>213</v>
      </c>
      <c r="B214" s="11" t="s">
        <v>782</v>
      </c>
      <c r="C214" s="10">
        <v>100471.16449999998</v>
      </c>
      <c r="D214" s="4">
        <f t="shared" si="10"/>
        <v>5.3814487588228668E-4</v>
      </c>
      <c r="E214" s="13">
        <f t="shared" si="12"/>
        <v>173490459.44181985</v>
      </c>
      <c r="F214" s="4">
        <f t="shared" si="11"/>
        <v>0.92925171344141289</v>
      </c>
    </row>
    <row r="215" spans="1:6" x14ac:dyDescent="0.2">
      <c r="A215" s="12" t="s">
        <v>214</v>
      </c>
      <c r="B215" s="11" t="s">
        <v>787</v>
      </c>
      <c r="C215" s="10">
        <v>99650.087</v>
      </c>
      <c r="D215" s="4">
        <f t="shared" si="10"/>
        <v>5.3374701056912782E-4</v>
      </c>
      <c r="E215" s="13">
        <f t="shared" si="12"/>
        <v>173590109.52881986</v>
      </c>
      <c r="F215" s="4">
        <f t="shared" si="11"/>
        <v>0.92978546045198207</v>
      </c>
    </row>
    <row r="216" spans="1:6" x14ac:dyDescent="0.2">
      <c r="A216" s="12" t="s">
        <v>215</v>
      </c>
      <c r="B216" s="11" t="s">
        <v>637</v>
      </c>
      <c r="C216" s="10">
        <v>99175.722000000009</v>
      </c>
      <c r="D216" s="4">
        <f t="shared" si="10"/>
        <v>5.312062109743556E-4</v>
      </c>
      <c r="E216" s="13">
        <f t="shared" si="12"/>
        <v>173689285.25081986</v>
      </c>
      <c r="F216" s="4">
        <f t="shared" si="11"/>
        <v>0.93031666666295643</v>
      </c>
    </row>
    <row r="217" spans="1:6" x14ac:dyDescent="0.2">
      <c r="A217" s="12" t="s">
        <v>216</v>
      </c>
      <c r="B217" s="11" t="s">
        <v>1122</v>
      </c>
      <c r="C217" s="10">
        <v>98683.690499999997</v>
      </c>
      <c r="D217" s="4">
        <f t="shared" si="10"/>
        <v>5.2857078585695602E-4</v>
      </c>
      <c r="E217" s="13">
        <f t="shared" si="12"/>
        <v>173787968.94131985</v>
      </c>
      <c r="F217" s="4">
        <f t="shared" si="11"/>
        <v>0.93084523744881331</v>
      </c>
    </row>
    <row r="218" spans="1:6" x14ac:dyDescent="0.2">
      <c r="A218" s="12" t="s">
        <v>217</v>
      </c>
      <c r="B218" s="11" t="s">
        <v>731</v>
      </c>
      <c r="C218" s="10">
        <v>98521.982000000004</v>
      </c>
      <c r="D218" s="4">
        <f t="shared" si="10"/>
        <v>5.2770464081828075E-4</v>
      </c>
      <c r="E218" s="13">
        <f t="shared" si="12"/>
        <v>173886490.92331985</v>
      </c>
      <c r="F218" s="4">
        <f t="shared" si="11"/>
        <v>0.93137294208963162</v>
      </c>
    </row>
    <row r="219" spans="1:6" x14ac:dyDescent="0.2">
      <c r="A219" s="12" t="s">
        <v>218</v>
      </c>
      <c r="B219" s="11" t="s">
        <v>832</v>
      </c>
      <c r="C219" s="10">
        <v>98370.785000000003</v>
      </c>
      <c r="D219" s="4">
        <f t="shared" si="10"/>
        <v>5.2689479760402425E-4</v>
      </c>
      <c r="E219" s="13">
        <f t="shared" si="12"/>
        <v>173984861.70831984</v>
      </c>
      <c r="F219" s="4">
        <f t="shared" si="11"/>
        <v>0.93189983688723554</v>
      </c>
    </row>
    <row r="220" spans="1:6" x14ac:dyDescent="0.2">
      <c r="A220" s="12" t="s">
        <v>219</v>
      </c>
      <c r="B220" s="11" t="s">
        <v>727</v>
      </c>
      <c r="C220" s="10">
        <v>96572.381200000003</v>
      </c>
      <c r="D220" s="4">
        <f t="shared" si="10"/>
        <v>5.1726216525071621E-4</v>
      </c>
      <c r="E220" s="13">
        <f t="shared" si="12"/>
        <v>174081434.08951983</v>
      </c>
      <c r="F220" s="4">
        <f t="shared" si="11"/>
        <v>0.93241709905248626</v>
      </c>
    </row>
    <row r="221" spans="1:6" x14ac:dyDescent="0.2">
      <c r="A221" s="12" t="s">
        <v>220</v>
      </c>
      <c r="B221" s="11" t="s">
        <v>698</v>
      </c>
      <c r="C221" s="10">
        <v>96283.087400000004</v>
      </c>
      <c r="D221" s="4">
        <f t="shared" si="10"/>
        <v>5.1571264627311422E-4</v>
      </c>
      <c r="E221" s="13">
        <f t="shared" si="12"/>
        <v>174177717.17691982</v>
      </c>
      <c r="F221" s="4">
        <f t="shared" si="11"/>
        <v>0.9329328116987593</v>
      </c>
    </row>
    <row r="222" spans="1:6" x14ac:dyDescent="0.2">
      <c r="A222" s="12" t="s">
        <v>221</v>
      </c>
      <c r="B222" s="11" t="s">
        <v>1069</v>
      </c>
      <c r="C222" s="10">
        <v>96258.789000000004</v>
      </c>
      <c r="D222" s="4">
        <f t="shared" si="10"/>
        <v>5.1558249888687452E-4</v>
      </c>
      <c r="E222" s="13">
        <f t="shared" si="12"/>
        <v>174273975.96591982</v>
      </c>
      <c r="F222" s="4">
        <f t="shared" si="11"/>
        <v>0.93344839419764625</v>
      </c>
    </row>
    <row r="223" spans="1:6" x14ac:dyDescent="0.2">
      <c r="A223" s="12" t="s">
        <v>222</v>
      </c>
      <c r="B223" s="11" t="s">
        <v>780</v>
      </c>
      <c r="C223" s="10">
        <v>96244.593999999997</v>
      </c>
      <c r="D223" s="4">
        <f t="shared" si="10"/>
        <v>5.1550646745485954E-4</v>
      </c>
      <c r="E223" s="13">
        <f t="shared" si="12"/>
        <v>174370220.55991983</v>
      </c>
      <c r="F223" s="4">
        <f t="shared" si="11"/>
        <v>0.93396390066510115</v>
      </c>
    </row>
    <row r="224" spans="1:6" x14ac:dyDescent="0.2">
      <c r="A224" s="12" t="s">
        <v>223</v>
      </c>
      <c r="B224" s="11" t="s">
        <v>1071</v>
      </c>
      <c r="C224" s="10">
        <v>96099.69</v>
      </c>
      <c r="D224" s="4">
        <f t="shared" si="10"/>
        <v>5.1473033088390494E-4</v>
      </c>
      <c r="E224" s="13">
        <f t="shared" si="12"/>
        <v>174466320.24991983</v>
      </c>
      <c r="F224" s="4">
        <f t="shared" si="11"/>
        <v>0.93447863099598505</v>
      </c>
    </row>
    <row r="225" spans="1:6" x14ac:dyDescent="0.2">
      <c r="A225" s="12" t="s">
        <v>224</v>
      </c>
      <c r="B225" s="11" t="s">
        <v>815</v>
      </c>
      <c r="C225" s="10">
        <v>94923.192299999995</v>
      </c>
      <c r="D225" s="4">
        <f t="shared" si="10"/>
        <v>5.084287595634859E-4</v>
      </c>
      <c r="E225" s="13">
        <f t="shared" si="12"/>
        <v>174561243.44221982</v>
      </c>
      <c r="F225" s="4">
        <f t="shared" si="11"/>
        <v>0.93498705975554841</v>
      </c>
    </row>
    <row r="226" spans="1:6" x14ac:dyDescent="0.2">
      <c r="A226" s="12" t="s">
        <v>225</v>
      </c>
      <c r="B226" s="11" t="s">
        <v>1147</v>
      </c>
      <c r="C226" s="10">
        <v>93388.170000000013</v>
      </c>
      <c r="D226" s="4">
        <f t="shared" si="10"/>
        <v>5.0020685441068923E-4</v>
      </c>
      <c r="E226" s="13">
        <f t="shared" si="12"/>
        <v>174654631.61221981</v>
      </c>
      <c r="F226" s="4">
        <f t="shared" si="11"/>
        <v>0.93548726660995907</v>
      </c>
    </row>
    <row r="227" spans="1:6" x14ac:dyDescent="0.2">
      <c r="A227" s="12" t="s">
        <v>226</v>
      </c>
      <c r="B227" s="11" t="s">
        <v>906</v>
      </c>
      <c r="C227" s="10">
        <v>93209.114999999991</v>
      </c>
      <c r="D227" s="4">
        <f t="shared" si="10"/>
        <v>4.9924779783728688E-4</v>
      </c>
      <c r="E227" s="13">
        <f t="shared" si="12"/>
        <v>174747840.72721982</v>
      </c>
      <c r="F227" s="4">
        <f t="shared" si="11"/>
        <v>0.93598651440779645</v>
      </c>
    </row>
    <row r="228" spans="1:6" x14ac:dyDescent="0.2">
      <c r="A228" s="12" t="s">
        <v>227</v>
      </c>
      <c r="B228" s="11" t="s">
        <v>776</v>
      </c>
      <c r="C228" s="10">
        <v>92601.93</v>
      </c>
      <c r="D228" s="4">
        <f t="shared" si="10"/>
        <v>4.9599558613964512E-4</v>
      </c>
      <c r="E228" s="13">
        <f t="shared" si="12"/>
        <v>174840442.65721983</v>
      </c>
      <c r="F228" s="4">
        <f t="shared" si="11"/>
        <v>0.93648250999393612</v>
      </c>
    </row>
    <row r="229" spans="1:6" x14ac:dyDescent="0.2">
      <c r="A229" s="12" t="s">
        <v>228</v>
      </c>
      <c r="B229" s="11" t="s">
        <v>855</v>
      </c>
      <c r="C229" s="10">
        <v>92273.699799999988</v>
      </c>
      <c r="D229" s="4">
        <f t="shared" si="10"/>
        <v>4.9423751554178896E-4</v>
      </c>
      <c r="E229" s="13">
        <f t="shared" si="12"/>
        <v>174932716.35701984</v>
      </c>
      <c r="F229" s="4">
        <f t="shared" si="11"/>
        <v>0.9369767475094779</v>
      </c>
    </row>
    <row r="230" spans="1:6" x14ac:dyDescent="0.2">
      <c r="A230" s="12" t="s">
        <v>229</v>
      </c>
      <c r="B230" s="11" t="s">
        <v>752</v>
      </c>
      <c r="C230" s="10">
        <v>91988.548999999999</v>
      </c>
      <c r="D230" s="4">
        <f t="shared" si="10"/>
        <v>4.9271018735128384E-4</v>
      </c>
      <c r="E230" s="13">
        <f t="shared" si="12"/>
        <v>175024704.90601984</v>
      </c>
      <c r="F230" s="4">
        <f t="shared" si="11"/>
        <v>0.93746945769682921</v>
      </c>
    </row>
    <row r="231" spans="1:6" x14ac:dyDescent="0.2">
      <c r="A231" s="12" t="s">
        <v>230</v>
      </c>
      <c r="B231" s="11" t="s">
        <v>748</v>
      </c>
      <c r="C231" s="10">
        <v>91677.85</v>
      </c>
      <c r="D231" s="4">
        <f t="shared" si="10"/>
        <v>4.9104601758054583E-4</v>
      </c>
      <c r="E231" s="13">
        <f t="shared" si="12"/>
        <v>175116382.75601983</v>
      </c>
      <c r="F231" s="4">
        <f t="shared" si="11"/>
        <v>0.93796050371440975</v>
      </c>
    </row>
    <row r="232" spans="1:6" x14ac:dyDescent="0.2">
      <c r="A232" s="12" t="s">
        <v>231</v>
      </c>
      <c r="B232" s="11" t="s">
        <v>733</v>
      </c>
      <c r="C232" s="10">
        <v>90968.939999999988</v>
      </c>
      <c r="D232" s="4">
        <f t="shared" si="10"/>
        <v>4.8724894519803428E-4</v>
      </c>
      <c r="E232" s="13">
        <f t="shared" si="12"/>
        <v>175207351.69601983</v>
      </c>
      <c r="F232" s="4">
        <f t="shared" si="11"/>
        <v>0.93844775265960778</v>
      </c>
    </row>
    <row r="233" spans="1:6" x14ac:dyDescent="0.2">
      <c r="A233" s="12" t="s">
        <v>232</v>
      </c>
      <c r="B233" s="11" t="s">
        <v>703</v>
      </c>
      <c r="C233" s="10">
        <v>90565.830900000001</v>
      </c>
      <c r="D233" s="4">
        <f t="shared" si="10"/>
        <v>4.8508980732334079E-4</v>
      </c>
      <c r="E233" s="13">
        <f t="shared" si="12"/>
        <v>175297917.52691984</v>
      </c>
      <c r="F233" s="4">
        <f t="shared" si="11"/>
        <v>0.93893284246693121</v>
      </c>
    </row>
    <row r="234" spans="1:6" x14ac:dyDescent="0.2">
      <c r="A234" s="12" t="s">
        <v>233</v>
      </c>
      <c r="B234" s="11" t="s">
        <v>798</v>
      </c>
      <c r="C234" s="10">
        <v>89901.947</v>
      </c>
      <c r="D234" s="4">
        <f t="shared" si="10"/>
        <v>4.8153390428644756E-4</v>
      </c>
      <c r="E234" s="13">
        <f t="shared" si="12"/>
        <v>175387819.47391984</v>
      </c>
      <c r="F234" s="4">
        <f t="shared" si="11"/>
        <v>0.93941437637121761</v>
      </c>
    </row>
    <row r="235" spans="1:6" x14ac:dyDescent="0.2">
      <c r="A235" s="12" t="s">
        <v>234</v>
      </c>
      <c r="B235" s="11" t="s">
        <v>941</v>
      </c>
      <c r="C235" s="10">
        <v>89751.32759999999</v>
      </c>
      <c r="D235" s="4">
        <f t="shared" si="10"/>
        <v>4.80727154820351E-4</v>
      </c>
      <c r="E235" s="13">
        <f t="shared" si="12"/>
        <v>175477570.80151984</v>
      </c>
      <c r="F235" s="4">
        <f t="shared" si="11"/>
        <v>0.939895103526038</v>
      </c>
    </row>
    <row r="236" spans="1:6" x14ac:dyDescent="0.2">
      <c r="A236" s="12" t="s">
        <v>235</v>
      </c>
      <c r="B236" s="11" t="s">
        <v>818</v>
      </c>
      <c r="C236" s="10">
        <v>89593.203300000008</v>
      </c>
      <c r="D236" s="4">
        <f t="shared" si="10"/>
        <v>4.7988020751740161E-4</v>
      </c>
      <c r="E236" s="13">
        <f t="shared" si="12"/>
        <v>175567164.00481984</v>
      </c>
      <c r="F236" s="4">
        <f t="shared" si="11"/>
        <v>0.94037498373355533</v>
      </c>
    </row>
    <row r="237" spans="1:6" x14ac:dyDescent="0.2">
      <c r="A237" s="12" t="s">
        <v>236</v>
      </c>
      <c r="B237" s="11" t="s">
        <v>1148</v>
      </c>
      <c r="C237" s="10">
        <v>89374.975920000012</v>
      </c>
      <c r="D237" s="4">
        <f t="shared" si="10"/>
        <v>4.7871133536479295E-4</v>
      </c>
      <c r="E237" s="13">
        <f t="shared" si="12"/>
        <v>175656538.98073983</v>
      </c>
      <c r="F237" s="4">
        <f t="shared" si="11"/>
        <v>0.94085369506892014</v>
      </c>
    </row>
    <row r="238" spans="1:6" x14ac:dyDescent="0.2">
      <c r="A238" s="12" t="s">
        <v>237</v>
      </c>
      <c r="B238" s="11" t="s">
        <v>1077</v>
      </c>
      <c r="C238" s="10">
        <v>89237.104999999996</v>
      </c>
      <c r="D238" s="4">
        <f t="shared" si="10"/>
        <v>4.7797286946265656E-4</v>
      </c>
      <c r="E238" s="13">
        <f t="shared" si="12"/>
        <v>175745776.08573982</v>
      </c>
      <c r="F238" s="4">
        <f t="shared" si="11"/>
        <v>0.94133166793838274</v>
      </c>
    </row>
    <row r="239" spans="1:6" x14ac:dyDescent="0.2">
      <c r="A239" s="12" t="s">
        <v>238</v>
      </c>
      <c r="B239" s="11" t="s">
        <v>1149</v>
      </c>
      <c r="C239" s="10">
        <v>89211.437999999995</v>
      </c>
      <c r="D239" s="4">
        <f t="shared" si="10"/>
        <v>4.7783539156441568E-4</v>
      </c>
      <c r="E239" s="13">
        <f t="shared" si="12"/>
        <v>175834987.52373981</v>
      </c>
      <c r="F239" s="4">
        <f t="shared" si="11"/>
        <v>0.94180950332994706</v>
      </c>
    </row>
    <row r="240" spans="1:6" x14ac:dyDescent="0.2">
      <c r="A240" s="12" t="s">
        <v>239</v>
      </c>
      <c r="B240" s="11" t="s">
        <v>723</v>
      </c>
      <c r="C240" s="10">
        <v>88657.986000000004</v>
      </c>
      <c r="D240" s="4">
        <f t="shared" si="10"/>
        <v>4.7487098521629582E-4</v>
      </c>
      <c r="E240" s="13">
        <f t="shared" si="12"/>
        <v>175923645.50973982</v>
      </c>
      <c r="F240" s="4">
        <f t="shared" si="11"/>
        <v>0.94228437431516343</v>
      </c>
    </row>
    <row r="241" spans="1:6" x14ac:dyDescent="0.2">
      <c r="A241" s="12" t="s">
        <v>240</v>
      </c>
      <c r="B241" s="11" t="s">
        <v>762</v>
      </c>
      <c r="C241" s="10">
        <f>47138.625+41453.26</f>
        <v>88591.885000000009</v>
      </c>
      <c r="D241" s="4">
        <f t="shared" si="10"/>
        <v>4.7451693423442736E-4</v>
      </c>
      <c r="E241" s="13">
        <f t="shared" si="12"/>
        <v>176012237.39473981</v>
      </c>
      <c r="F241" s="4">
        <f t="shared" si="11"/>
        <v>0.94275889124939771</v>
      </c>
    </row>
    <row r="242" spans="1:6" x14ac:dyDescent="0.2">
      <c r="A242" s="12" t="s">
        <v>241</v>
      </c>
      <c r="B242" s="11" t="s">
        <v>822</v>
      </c>
      <c r="C242" s="10">
        <v>88481.48</v>
      </c>
      <c r="D242" s="4">
        <f t="shared" si="10"/>
        <v>4.7392558162776189E-4</v>
      </c>
      <c r="E242" s="13">
        <f t="shared" si="12"/>
        <v>176100718.8747398</v>
      </c>
      <c r="F242" s="4">
        <f t="shared" si="11"/>
        <v>0.94323281683102544</v>
      </c>
    </row>
    <row r="243" spans="1:6" x14ac:dyDescent="0.2">
      <c r="A243" s="12" t="s">
        <v>242</v>
      </c>
      <c r="B243" s="11" t="s">
        <v>918</v>
      </c>
      <c r="C243" s="10">
        <v>87951.228499999997</v>
      </c>
      <c r="D243" s="4">
        <f t="shared" si="10"/>
        <v>4.7108544208051997E-4</v>
      </c>
      <c r="E243" s="13">
        <f t="shared" si="12"/>
        <v>176188670.1032398</v>
      </c>
      <c r="F243" s="4">
        <f t="shared" si="11"/>
        <v>0.94370390227310608</v>
      </c>
    </row>
    <row r="244" spans="1:6" x14ac:dyDescent="0.2">
      <c r="A244" s="12" t="s">
        <v>243</v>
      </c>
      <c r="B244" s="11" t="s">
        <v>1092</v>
      </c>
      <c r="C244" s="10">
        <v>87886.191000000006</v>
      </c>
      <c r="D244" s="4">
        <f t="shared" si="10"/>
        <v>4.7073708743031395E-4</v>
      </c>
      <c r="E244" s="13">
        <f t="shared" si="12"/>
        <v>176276556.29423982</v>
      </c>
      <c r="F244" s="4">
        <f t="shared" si="11"/>
        <v>0.94417463936053647</v>
      </c>
    </row>
    <row r="245" spans="1:6" x14ac:dyDescent="0.2">
      <c r="A245" s="12" t="s">
        <v>244</v>
      </c>
      <c r="B245" s="11" t="s">
        <v>990</v>
      </c>
      <c r="C245" s="10">
        <v>87755.479599999991</v>
      </c>
      <c r="D245" s="4">
        <f t="shared" si="10"/>
        <v>4.7003696943646498E-4</v>
      </c>
      <c r="E245" s="13">
        <f t="shared" si="12"/>
        <v>176364311.77383983</v>
      </c>
      <c r="F245" s="4">
        <f t="shared" si="11"/>
        <v>0.94464467632997295</v>
      </c>
    </row>
    <row r="246" spans="1:6" x14ac:dyDescent="0.2">
      <c r="A246" s="12" t="s">
        <v>245</v>
      </c>
      <c r="B246" s="11" t="s">
        <v>766</v>
      </c>
      <c r="C246" s="10">
        <v>87523.59</v>
      </c>
      <c r="D246" s="4">
        <f t="shared" si="10"/>
        <v>4.6879491953457112E-4</v>
      </c>
      <c r="E246" s="13">
        <f t="shared" si="12"/>
        <v>176451835.36383983</v>
      </c>
      <c r="F246" s="4">
        <f t="shared" si="11"/>
        <v>0.94511347124950751</v>
      </c>
    </row>
    <row r="247" spans="1:6" x14ac:dyDescent="0.2">
      <c r="A247" s="12" t="s">
        <v>246</v>
      </c>
      <c r="B247" s="11" t="s">
        <v>1150</v>
      </c>
      <c r="C247" s="10">
        <v>87354.06</v>
      </c>
      <c r="D247" s="4">
        <f t="shared" si="10"/>
        <v>4.6788688088226382E-4</v>
      </c>
      <c r="E247" s="13">
        <f t="shared" si="12"/>
        <v>176539189.42383984</v>
      </c>
      <c r="F247" s="4">
        <f t="shared" si="11"/>
        <v>0.94558135813038979</v>
      </c>
    </row>
    <row r="248" spans="1:6" x14ac:dyDescent="0.2">
      <c r="A248" s="12" t="s">
        <v>247</v>
      </c>
      <c r="B248" s="11" t="s">
        <v>746</v>
      </c>
      <c r="C248" s="10">
        <v>87242.641000000003</v>
      </c>
      <c r="D248" s="4">
        <f t="shared" si="10"/>
        <v>4.6729009707643937E-4</v>
      </c>
      <c r="E248" s="13">
        <f t="shared" si="12"/>
        <v>176626432.06483984</v>
      </c>
      <c r="F248" s="4">
        <f t="shared" si="11"/>
        <v>0.94604864822746626</v>
      </c>
    </row>
    <row r="249" spans="1:6" x14ac:dyDescent="0.2">
      <c r="A249" s="12" t="s">
        <v>248</v>
      </c>
      <c r="B249" s="11" t="s">
        <v>935</v>
      </c>
      <c r="C249" s="10">
        <v>86842.436499999996</v>
      </c>
      <c r="D249" s="4">
        <f t="shared" si="10"/>
        <v>4.6514651685566829E-4</v>
      </c>
      <c r="E249" s="13">
        <f t="shared" si="12"/>
        <v>176713274.50133985</v>
      </c>
      <c r="F249" s="4">
        <f t="shared" si="11"/>
        <v>0.94651379474432207</v>
      </c>
    </row>
    <row r="250" spans="1:6" x14ac:dyDescent="0.2">
      <c r="A250" s="12" t="s">
        <v>249</v>
      </c>
      <c r="B250" s="11" t="s">
        <v>1070</v>
      </c>
      <c r="C250" s="10">
        <v>85682.09</v>
      </c>
      <c r="D250" s="4">
        <f t="shared" si="10"/>
        <v>4.5893145478954737E-4</v>
      </c>
      <c r="E250" s="13">
        <f t="shared" si="12"/>
        <v>176798956.59133986</v>
      </c>
      <c r="F250" s="4">
        <f t="shared" si="11"/>
        <v>0.94697272619911155</v>
      </c>
    </row>
    <row r="251" spans="1:6" x14ac:dyDescent="0.2">
      <c r="A251" s="12" t="s">
        <v>250</v>
      </c>
      <c r="B251" s="11" t="s">
        <v>1151</v>
      </c>
      <c r="C251" s="10">
        <v>85073.83</v>
      </c>
      <c r="D251" s="4">
        <f t="shared" si="10"/>
        <v>4.5567348516380309E-4</v>
      </c>
      <c r="E251" s="13">
        <f t="shared" si="12"/>
        <v>176884030.42133987</v>
      </c>
      <c r="F251" s="4">
        <f t="shared" si="11"/>
        <v>0.9474283996842755</v>
      </c>
    </row>
    <row r="252" spans="1:6" x14ac:dyDescent="0.2">
      <c r="A252" s="12" t="s">
        <v>251</v>
      </c>
      <c r="B252" s="11" t="s">
        <v>979</v>
      </c>
      <c r="C252" s="10">
        <v>83345.533200000005</v>
      </c>
      <c r="D252" s="4">
        <f t="shared" si="10"/>
        <v>4.464163607783905E-4</v>
      </c>
      <c r="E252" s="13">
        <f t="shared" si="12"/>
        <v>176967375.95453987</v>
      </c>
      <c r="F252" s="4">
        <f t="shared" si="11"/>
        <v>0.94787481604505386</v>
      </c>
    </row>
    <row r="253" spans="1:6" x14ac:dyDescent="0.2">
      <c r="A253" s="12" t="s">
        <v>252</v>
      </c>
      <c r="B253" s="11" t="s">
        <v>800</v>
      </c>
      <c r="C253" s="10">
        <v>83066.989000000001</v>
      </c>
      <c r="D253" s="4">
        <f t="shared" si="10"/>
        <v>4.4492441893932943E-4</v>
      </c>
      <c r="E253" s="13">
        <f t="shared" si="12"/>
        <v>177050442.94353986</v>
      </c>
      <c r="F253" s="4">
        <f t="shared" si="11"/>
        <v>0.94831974046399314</v>
      </c>
    </row>
    <row r="254" spans="1:6" x14ac:dyDescent="0.2">
      <c r="A254" s="12" t="s">
        <v>253</v>
      </c>
      <c r="B254" s="11" t="s">
        <v>755</v>
      </c>
      <c r="C254" s="10">
        <v>81155.426500000001</v>
      </c>
      <c r="D254" s="4">
        <f t="shared" si="10"/>
        <v>4.3468568457785266E-4</v>
      </c>
      <c r="E254" s="13">
        <f t="shared" si="12"/>
        <v>177131598.37003985</v>
      </c>
      <c r="F254" s="4">
        <f t="shared" si="11"/>
        <v>0.94875442614857097</v>
      </c>
    </row>
    <row r="255" spans="1:6" x14ac:dyDescent="0.2">
      <c r="A255" s="12" t="s">
        <v>254</v>
      </c>
      <c r="B255" s="11" t="s">
        <v>1152</v>
      </c>
      <c r="C255" s="10">
        <v>80890.688800000004</v>
      </c>
      <c r="D255" s="4">
        <f t="shared" si="10"/>
        <v>4.3326769328237149E-4</v>
      </c>
      <c r="E255" s="13">
        <f t="shared" si="12"/>
        <v>177212489.05883986</v>
      </c>
      <c r="F255" s="4">
        <f t="shared" si="11"/>
        <v>0.94918769384185331</v>
      </c>
    </row>
    <row r="256" spans="1:6" x14ac:dyDescent="0.2">
      <c r="A256" s="12" t="s">
        <v>255</v>
      </c>
      <c r="B256" s="11" t="s">
        <v>1081</v>
      </c>
      <c r="C256" s="10">
        <v>79721.959999999992</v>
      </c>
      <c r="D256" s="4">
        <f t="shared" si="10"/>
        <v>4.2700773383882329E-4</v>
      </c>
      <c r="E256" s="13">
        <f t="shared" si="12"/>
        <v>177292211.01883987</v>
      </c>
      <c r="F256" s="4">
        <f t="shared" si="11"/>
        <v>0.94961470157569217</v>
      </c>
    </row>
    <row r="257" spans="1:6" x14ac:dyDescent="0.2">
      <c r="A257" s="12" t="s">
        <v>256</v>
      </c>
      <c r="B257" s="11" t="s">
        <v>803</v>
      </c>
      <c r="C257" s="10">
        <v>78846.100000000006</v>
      </c>
      <c r="D257" s="4">
        <f t="shared" si="10"/>
        <v>4.2231644183145082E-4</v>
      </c>
      <c r="E257" s="13">
        <f t="shared" si="12"/>
        <v>177371057.11883986</v>
      </c>
      <c r="F257" s="4">
        <f t="shared" si="11"/>
        <v>0.9500370180175236</v>
      </c>
    </row>
    <row r="258" spans="1:6" x14ac:dyDescent="0.2">
      <c r="A258" s="12" t="s">
        <v>257</v>
      </c>
      <c r="B258" s="11" t="s">
        <v>831</v>
      </c>
      <c r="C258" s="10">
        <v>78657.978499999997</v>
      </c>
      <c r="D258" s="4">
        <f t="shared" si="10"/>
        <v>4.2130882316024197E-4</v>
      </c>
      <c r="E258" s="13">
        <f t="shared" si="12"/>
        <v>177449715.09733987</v>
      </c>
      <c r="F258" s="4">
        <f t="shared" si="11"/>
        <v>0.95045832684068388</v>
      </c>
    </row>
    <row r="259" spans="1:6" x14ac:dyDescent="0.2">
      <c r="A259" s="12" t="s">
        <v>258</v>
      </c>
      <c r="B259" s="11" t="s">
        <v>667</v>
      </c>
      <c r="C259" s="10">
        <v>77336.72099999999</v>
      </c>
      <c r="D259" s="4">
        <f t="shared" si="10"/>
        <v>4.1423188763466595E-4</v>
      </c>
      <c r="E259" s="13">
        <f t="shared" si="12"/>
        <v>177527051.81833985</v>
      </c>
      <c r="F259" s="4">
        <f t="shared" si="11"/>
        <v>0.95087255872831855</v>
      </c>
    </row>
    <row r="260" spans="1:6" x14ac:dyDescent="0.2">
      <c r="A260" s="12" t="s">
        <v>259</v>
      </c>
      <c r="B260" s="11" t="s">
        <v>668</v>
      </c>
      <c r="C260" s="10">
        <v>77336.72099999999</v>
      </c>
      <c r="D260" s="4">
        <f t="shared" si="10"/>
        <v>4.1423188763466595E-4</v>
      </c>
      <c r="E260" s="13">
        <f t="shared" si="12"/>
        <v>177604388.53933984</v>
      </c>
      <c r="F260" s="4">
        <f t="shared" si="11"/>
        <v>0.95128679061595312</v>
      </c>
    </row>
    <row r="261" spans="1:6" x14ac:dyDescent="0.2">
      <c r="A261" s="12" t="s">
        <v>260</v>
      </c>
      <c r="B261" s="11" t="s">
        <v>915</v>
      </c>
      <c r="C261" s="10">
        <v>77119</v>
      </c>
      <c r="D261" s="4">
        <f t="shared" si="10"/>
        <v>4.1306572776078529E-4</v>
      </c>
      <c r="E261" s="13">
        <f t="shared" si="12"/>
        <v>177681507.53933984</v>
      </c>
      <c r="F261" s="4">
        <f t="shared" si="11"/>
        <v>0.9516998563437139</v>
      </c>
    </row>
    <row r="262" spans="1:6" x14ac:dyDescent="0.2">
      <c r="A262" s="12" t="s">
        <v>261</v>
      </c>
      <c r="B262" s="11" t="s">
        <v>664</v>
      </c>
      <c r="C262" s="10">
        <v>77037.3</v>
      </c>
      <c r="D262" s="4">
        <f t="shared" si="10"/>
        <v>4.1262812522498924E-4</v>
      </c>
      <c r="E262" s="13">
        <f t="shared" si="12"/>
        <v>177758544.83933985</v>
      </c>
      <c r="F262" s="4">
        <f t="shared" si="11"/>
        <v>0.95211248446893892</v>
      </c>
    </row>
    <row r="263" spans="1:6" x14ac:dyDescent="0.2">
      <c r="A263" s="12" t="s">
        <v>262</v>
      </c>
      <c r="B263" s="11" t="s">
        <v>816</v>
      </c>
      <c r="C263" s="10">
        <v>77012.538</v>
      </c>
      <c r="D263" s="4">
        <f t="shared" ref="D263:D326" si="13">+C263/$C$618</f>
        <v>4.1249549469877893E-4</v>
      </c>
      <c r="E263" s="13">
        <f t="shared" si="12"/>
        <v>177835557.37733984</v>
      </c>
      <c r="F263" s="4">
        <f t="shared" ref="F263:F326" si="14">+E263/$C$618</f>
        <v>0.95252497996363761</v>
      </c>
    </row>
    <row r="264" spans="1:6" x14ac:dyDescent="0.2">
      <c r="A264" s="12" t="s">
        <v>263</v>
      </c>
      <c r="B264" s="11" t="s">
        <v>821</v>
      </c>
      <c r="C264" s="10">
        <v>76893.95</v>
      </c>
      <c r="D264" s="4">
        <f t="shared" si="13"/>
        <v>4.1186031220777548E-4</v>
      </c>
      <c r="E264" s="13">
        <f t="shared" si="12"/>
        <v>177912451.32733983</v>
      </c>
      <c r="F264" s="4">
        <f t="shared" si="14"/>
        <v>0.95293684027584535</v>
      </c>
    </row>
    <row r="265" spans="1:6" x14ac:dyDescent="0.2">
      <c r="A265" s="12" t="s">
        <v>264</v>
      </c>
      <c r="B265" s="11" t="s">
        <v>1088</v>
      </c>
      <c r="C265" s="10">
        <v>76307.928</v>
      </c>
      <c r="D265" s="4">
        <f t="shared" si="13"/>
        <v>4.0872145402867785E-4</v>
      </c>
      <c r="E265" s="13">
        <f t="shared" si="12"/>
        <v>177988759.25533983</v>
      </c>
      <c r="F265" s="4">
        <f t="shared" si="14"/>
        <v>0.95334556172987406</v>
      </c>
    </row>
    <row r="266" spans="1:6" x14ac:dyDescent="0.2">
      <c r="A266" s="12" t="s">
        <v>265</v>
      </c>
      <c r="B266" s="11" t="s">
        <v>804</v>
      </c>
      <c r="C266" s="10">
        <v>75753.717000000004</v>
      </c>
      <c r="D266" s="4">
        <f t="shared" si="13"/>
        <v>4.0575298231550688E-4</v>
      </c>
      <c r="E266" s="13">
        <f t="shared" si="12"/>
        <v>178064512.97233984</v>
      </c>
      <c r="F266" s="4">
        <f t="shared" si="14"/>
        <v>0.95375131471218955</v>
      </c>
    </row>
    <row r="267" spans="1:6" x14ac:dyDescent="0.2">
      <c r="A267" s="12" t="s">
        <v>266</v>
      </c>
      <c r="B267" s="11" t="s">
        <v>874</v>
      </c>
      <c r="C267" s="10">
        <v>75464.121499999994</v>
      </c>
      <c r="D267" s="4">
        <f t="shared" si="13"/>
        <v>4.0420184736868762E-4</v>
      </c>
      <c r="E267" s="13">
        <f t="shared" si="12"/>
        <v>178139977.09383982</v>
      </c>
      <c r="F267" s="4">
        <f t="shared" si="14"/>
        <v>0.95415551655955821</v>
      </c>
    </row>
    <row r="268" spans="1:6" x14ac:dyDescent="0.2">
      <c r="A268" s="12" t="s">
        <v>267</v>
      </c>
      <c r="B268" s="11" t="s">
        <v>934</v>
      </c>
      <c r="C268" s="10">
        <v>74858.986999999994</v>
      </c>
      <c r="D268" s="4">
        <f t="shared" si="13"/>
        <v>4.009606185841383E-4</v>
      </c>
      <c r="E268" s="13">
        <f t="shared" si="12"/>
        <v>178214836.08083981</v>
      </c>
      <c r="F268" s="4">
        <f t="shared" si="14"/>
        <v>0.95455647717814229</v>
      </c>
    </row>
    <row r="269" spans="1:6" x14ac:dyDescent="0.2">
      <c r="A269" s="12" t="s">
        <v>268</v>
      </c>
      <c r="B269" s="11" t="s">
        <v>779</v>
      </c>
      <c r="C269" s="10">
        <v>74315.391919999995</v>
      </c>
      <c r="D269" s="4">
        <f t="shared" si="13"/>
        <v>3.9804900799106293E-4</v>
      </c>
      <c r="E269" s="13">
        <f t="shared" si="12"/>
        <v>178289151.47275981</v>
      </c>
      <c r="F269" s="4">
        <f t="shared" si="14"/>
        <v>0.9549545261861333</v>
      </c>
    </row>
    <row r="270" spans="1:6" x14ac:dyDescent="0.2">
      <c r="A270" s="12" t="s">
        <v>269</v>
      </c>
      <c r="B270" s="11" t="s">
        <v>1101</v>
      </c>
      <c r="C270" s="10">
        <v>74253.043999999994</v>
      </c>
      <c r="D270" s="4">
        <f t="shared" si="13"/>
        <v>3.9771505930203462E-4</v>
      </c>
      <c r="E270" s="13">
        <f t="shared" ref="E270:E333" si="15">+C270+E269</f>
        <v>178363404.51675981</v>
      </c>
      <c r="F270" s="4">
        <f t="shared" si="14"/>
        <v>0.95535224124543539</v>
      </c>
    </row>
    <row r="271" spans="1:6" x14ac:dyDescent="0.2">
      <c r="A271" s="12" t="s">
        <v>270</v>
      </c>
      <c r="B271" s="11" t="s">
        <v>893</v>
      </c>
      <c r="C271" s="10">
        <v>73928</v>
      </c>
      <c r="D271" s="4">
        <f t="shared" si="13"/>
        <v>3.9597405466745334E-4</v>
      </c>
      <c r="E271" s="13">
        <f t="shared" si="15"/>
        <v>178437332.51675981</v>
      </c>
      <c r="F271" s="4">
        <f t="shared" si="14"/>
        <v>0.95574821530010279</v>
      </c>
    </row>
    <row r="272" spans="1:6" x14ac:dyDescent="0.2">
      <c r="A272" s="12" t="s">
        <v>271</v>
      </c>
      <c r="B272" s="11" t="s">
        <v>702</v>
      </c>
      <c r="C272" s="10">
        <v>73523.98</v>
      </c>
      <c r="D272" s="4">
        <f t="shared" si="13"/>
        <v>3.9381003781907727E-4</v>
      </c>
      <c r="E272" s="13">
        <f t="shared" si="15"/>
        <v>178510856.4967598</v>
      </c>
      <c r="F272" s="4">
        <f t="shared" si="14"/>
        <v>0.95614202533792181</v>
      </c>
    </row>
    <row r="273" spans="1:6" x14ac:dyDescent="0.2">
      <c r="A273" s="12" t="s">
        <v>272</v>
      </c>
      <c r="B273" s="11" t="s">
        <v>849</v>
      </c>
      <c r="C273" s="10">
        <v>73079.789999999994</v>
      </c>
      <c r="D273" s="4">
        <f t="shared" si="13"/>
        <v>3.9143086192709134E-4</v>
      </c>
      <c r="E273" s="13">
        <f t="shared" si="15"/>
        <v>178583936.28675979</v>
      </c>
      <c r="F273" s="4">
        <f t="shared" si="14"/>
        <v>0.95653345619984886</v>
      </c>
    </row>
    <row r="274" spans="1:6" x14ac:dyDescent="0.2">
      <c r="A274" s="12" t="s">
        <v>273</v>
      </c>
      <c r="B274" s="11" t="s">
        <v>936</v>
      </c>
      <c r="C274" s="10">
        <v>72682.753599999996</v>
      </c>
      <c r="D274" s="4">
        <f t="shared" si="13"/>
        <v>3.8930425072215456E-4</v>
      </c>
      <c r="E274" s="13">
        <f t="shared" si="15"/>
        <v>178656619.0403598</v>
      </c>
      <c r="F274" s="4">
        <f t="shared" si="14"/>
        <v>0.95692276045057101</v>
      </c>
    </row>
    <row r="275" spans="1:6" x14ac:dyDescent="0.2">
      <c r="A275" s="12" t="s">
        <v>274</v>
      </c>
      <c r="B275" s="11" t="s">
        <v>933</v>
      </c>
      <c r="C275" s="10">
        <v>71866.545699999988</v>
      </c>
      <c r="D275" s="4">
        <f t="shared" si="13"/>
        <v>3.849324680198684E-4</v>
      </c>
      <c r="E275" s="13">
        <f t="shared" si="15"/>
        <v>178728485.58605981</v>
      </c>
      <c r="F275" s="4">
        <f t="shared" si="14"/>
        <v>0.95730769291859097</v>
      </c>
    </row>
    <row r="276" spans="1:6" x14ac:dyDescent="0.2">
      <c r="A276" s="12" t="s">
        <v>275</v>
      </c>
      <c r="B276" s="11" t="s">
        <v>783</v>
      </c>
      <c r="C276" s="10">
        <v>70813.3</v>
      </c>
      <c r="D276" s="4">
        <f t="shared" si="13"/>
        <v>3.7929106056409988E-4</v>
      </c>
      <c r="E276" s="13">
        <f t="shared" si="15"/>
        <v>178799298.88605982</v>
      </c>
      <c r="F276" s="4">
        <f t="shared" si="14"/>
        <v>0.95768698397915519</v>
      </c>
    </row>
    <row r="277" spans="1:6" x14ac:dyDescent="0.2">
      <c r="A277" s="12" t="s">
        <v>276</v>
      </c>
      <c r="B277" s="11" t="s">
        <v>695</v>
      </c>
      <c r="C277" s="10">
        <v>70355.240920000011</v>
      </c>
      <c r="D277" s="4">
        <f t="shared" si="13"/>
        <v>3.7683759893677543E-4</v>
      </c>
      <c r="E277" s="13">
        <f t="shared" si="15"/>
        <v>178869654.12697983</v>
      </c>
      <c r="F277" s="4">
        <f t="shared" si="14"/>
        <v>0.958063821578092</v>
      </c>
    </row>
    <row r="278" spans="1:6" x14ac:dyDescent="0.2">
      <c r="A278" s="12" t="s">
        <v>277</v>
      </c>
      <c r="B278" s="11" t="s">
        <v>1153</v>
      </c>
      <c r="C278" s="10">
        <v>70206.361999999994</v>
      </c>
      <c r="D278" s="4">
        <f t="shared" si="13"/>
        <v>3.7604017185086867E-4</v>
      </c>
      <c r="E278" s="13">
        <f t="shared" si="15"/>
        <v>178939860.48897982</v>
      </c>
      <c r="F278" s="4">
        <f t="shared" si="14"/>
        <v>0.95843986174994278</v>
      </c>
    </row>
    <row r="279" spans="1:6" x14ac:dyDescent="0.2">
      <c r="A279" s="12" t="s">
        <v>278</v>
      </c>
      <c r="B279" s="11" t="s">
        <v>969</v>
      </c>
      <c r="C279" s="10">
        <v>69595.788</v>
      </c>
      <c r="D279" s="4">
        <f t="shared" si="13"/>
        <v>3.7276980795012034E-4</v>
      </c>
      <c r="E279" s="13">
        <f t="shared" si="15"/>
        <v>179009456.2769798</v>
      </c>
      <c r="F279" s="4">
        <f t="shared" si="14"/>
        <v>0.95881263155789287</v>
      </c>
    </row>
    <row r="280" spans="1:6" x14ac:dyDescent="0.2">
      <c r="A280" s="12" t="s">
        <v>279</v>
      </c>
      <c r="B280" s="11" t="s">
        <v>788</v>
      </c>
      <c r="C280" s="10">
        <v>69114.604800000001</v>
      </c>
      <c r="D280" s="4">
        <f t="shared" si="13"/>
        <v>3.7019248862940477E-4</v>
      </c>
      <c r="E280" s="13">
        <f t="shared" si="15"/>
        <v>179078570.88177979</v>
      </c>
      <c r="F280" s="4">
        <f t="shared" si="14"/>
        <v>0.95918282404652222</v>
      </c>
    </row>
    <row r="281" spans="1:6" x14ac:dyDescent="0.2">
      <c r="A281" s="12" t="s">
        <v>280</v>
      </c>
      <c r="B281" s="11" t="s">
        <v>810</v>
      </c>
      <c r="C281" s="10">
        <v>68975.392500000002</v>
      </c>
      <c r="D281" s="4">
        <f t="shared" si="13"/>
        <v>3.694468380113631E-4</v>
      </c>
      <c r="E281" s="13">
        <f t="shared" si="15"/>
        <v>179147546.2742798</v>
      </c>
      <c r="F281" s="4">
        <f t="shared" si="14"/>
        <v>0.95955227088453365</v>
      </c>
    </row>
    <row r="282" spans="1:6" x14ac:dyDescent="0.2">
      <c r="A282" s="12" t="s">
        <v>281</v>
      </c>
      <c r="B282" s="11" t="s">
        <v>1154</v>
      </c>
      <c r="C282" s="10">
        <v>68876.035499999998</v>
      </c>
      <c r="D282" s="4">
        <f t="shared" si="13"/>
        <v>3.6891466083695566E-4</v>
      </c>
      <c r="E282" s="13">
        <f t="shared" si="15"/>
        <v>179216422.30977979</v>
      </c>
      <c r="F282" s="4">
        <f t="shared" si="14"/>
        <v>0.95992118554537054</v>
      </c>
    </row>
    <row r="283" spans="1:6" x14ac:dyDescent="0.2">
      <c r="A283" s="12" t="s">
        <v>282</v>
      </c>
      <c r="B283" s="11" t="s">
        <v>777</v>
      </c>
      <c r="C283" s="10">
        <v>68839.675000000003</v>
      </c>
      <c r="D283" s="4">
        <f t="shared" si="13"/>
        <v>3.6871990628367765E-4</v>
      </c>
      <c r="E283" s="13">
        <f t="shared" si="15"/>
        <v>179285261.9847798</v>
      </c>
      <c r="F283" s="4">
        <f t="shared" si="14"/>
        <v>0.96028990545165427</v>
      </c>
    </row>
    <row r="284" spans="1:6" x14ac:dyDescent="0.2">
      <c r="A284" s="12" t="s">
        <v>283</v>
      </c>
      <c r="B284" s="11" t="s">
        <v>1155</v>
      </c>
      <c r="C284" s="10">
        <v>67518.48</v>
      </c>
      <c r="D284" s="4">
        <f t="shared" si="13"/>
        <v>3.616433055213634E-4</v>
      </c>
      <c r="E284" s="13">
        <f t="shared" si="15"/>
        <v>179352780.46477979</v>
      </c>
      <c r="F284" s="4">
        <f t="shared" si="14"/>
        <v>0.96065154875717551</v>
      </c>
    </row>
    <row r="285" spans="1:6" x14ac:dyDescent="0.2">
      <c r="A285" s="12" t="s">
        <v>284</v>
      </c>
      <c r="B285" s="11" t="s">
        <v>730</v>
      </c>
      <c r="C285" s="10">
        <v>67077.712199999994</v>
      </c>
      <c r="D285" s="4">
        <f t="shared" si="13"/>
        <v>3.5928245965872877E-4</v>
      </c>
      <c r="E285" s="13">
        <f t="shared" si="15"/>
        <v>179419858.17697978</v>
      </c>
      <c r="F285" s="4">
        <f t="shared" si="14"/>
        <v>0.96101083121683417</v>
      </c>
    </row>
    <row r="286" spans="1:6" x14ac:dyDescent="0.2">
      <c r="A286" s="12" t="s">
        <v>285</v>
      </c>
      <c r="B286" s="11" t="s">
        <v>1113</v>
      </c>
      <c r="C286" s="10">
        <v>66980.209999999992</v>
      </c>
      <c r="D286" s="4">
        <f t="shared" si="13"/>
        <v>3.5876021718668846E-4</v>
      </c>
      <c r="E286" s="13">
        <f t="shared" si="15"/>
        <v>179486838.38697979</v>
      </c>
      <c r="F286" s="4">
        <f t="shared" si="14"/>
        <v>0.9613695914340209</v>
      </c>
    </row>
    <row r="287" spans="1:6" x14ac:dyDescent="0.2">
      <c r="A287" s="12" t="s">
        <v>286</v>
      </c>
      <c r="B287" s="11" t="s">
        <v>945</v>
      </c>
      <c r="C287" s="10">
        <v>65950.592000000004</v>
      </c>
      <c r="D287" s="4">
        <f t="shared" si="13"/>
        <v>3.5324536470564489E-4</v>
      </c>
      <c r="E287" s="13">
        <f t="shared" si="15"/>
        <v>179552788.9789798</v>
      </c>
      <c r="F287" s="4">
        <f t="shared" si="14"/>
        <v>0.96172283679872661</v>
      </c>
    </row>
    <row r="288" spans="1:6" x14ac:dyDescent="0.2">
      <c r="A288" s="12" t="s">
        <v>287</v>
      </c>
      <c r="B288" s="11" t="s">
        <v>834</v>
      </c>
      <c r="C288" s="10">
        <v>65671.55</v>
      </c>
      <c r="D288" s="4">
        <f t="shared" si="13"/>
        <v>3.5175075654415644E-4</v>
      </c>
      <c r="E288" s="13">
        <f t="shared" si="15"/>
        <v>179618460.52897981</v>
      </c>
      <c r="F288" s="4">
        <f t="shared" si="14"/>
        <v>0.96207458755527087</v>
      </c>
    </row>
    <row r="289" spans="1:6" x14ac:dyDescent="0.2">
      <c r="A289" s="12" t="s">
        <v>288</v>
      </c>
      <c r="B289" s="11" t="s">
        <v>808</v>
      </c>
      <c r="C289" s="10">
        <v>65671.55</v>
      </c>
      <c r="D289" s="4">
        <f t="shared" si="13"/>
        <v>3.5175075654415644E-4</v>
      </c>
      <c r="E289" s="13">
        <f t="shared" si="15"/>
        <v>179684132.07897982</v>
      </c>
      <c r="F289" s="4">
        <f t="shared" si="14"/>
        <v>0.96242633831181501</v>
      </c>
    </row>
    <row r="290" spans="1:6" x14ac:dyDescent="0.2">
      <c r="A290" s="12" t="s">
        <v>289</v>
      </c>
      <c r="B290" s="11" t="s">
        <v>1096</v>
      </c>
      <c r="C290" s="10">
        <v>65554.83</v>
      </c>
      <c r="D290" s="4">
        <f t="shared" si="13"/>
        <v>3.5112557945752101E-4</v>
      </c>
      <c r="E290" s="13">
        <f t="shared" si="15"/>
        <v>179749686.90897983</v>
      </c>
      <c r="F290" s="4">
        <f t="shared" si="14"/>
        <v>0.96277746389127261</v>
      </c>
    </row>
    <row r="291" spans="1:6" x14ac:dyDescent="0.2">
      <c r="A291" s="12" t="s">
        <v>290</v>
      </c>
      <c r="B291" s="11" t="s">
        <v>1097</v>
      </c>
      <c r="C291" s="10">
        <v>65554.83</v>
      </c>
      <c r="D291" s="4">
        <f t="shared" si="13"/>
        <v>3.5112557945752101E-4</v>
      </c>
      <c r="E291" s="13">
        <f t="shared" si="15"/>
        <v>179815241.73897985</v>
      </c>
      <c r="F291" s="4">
        <f t="shared" si="14"/>
        <v>0.96312858947073021</v>
      </c>
    </row>
    <row r="292" spans="1:6" x14ac:dyDescent="0.2">
      <c r="A292" s="12" t="s">
        <v>291</v>
      </c>
      <c r="B292" s="11" t="s">
        <v>833</v>
      </c>
      <c r="C292" s="10">
        <v>65488.12</v>
      </c>
      <c r="D292" s="4">
        <f t="shared" si="13"/>
        <v>3.5076826654242973E-4</v>
      </c>
      <c r="E292" s="13">
        <f t="shared" si="15"/>
        <v>179880729.85897985</v>
      </c>
      <c r="F292" s="4">
        <f t="shared" si="14"/>
        <v>0.96347935773727267</v>
      </c>
    </row>
    <row r="293" spans="1:6" x14ac:dyDescent="0.2">
      <c r="A293" s="12" t="s">
        <v>292</v>
      </c>
      <c r="B293" s="11" t="s">
        <v>1111</v>
      </c>
      <c r="C293" s="10">
        <v>65055.040000000001</v>
      </c>
      <c r="D293" s="4">
        <f t="shared" si="13"/>
        <v>3.4844859816785743E-4</v>
      </c>
      <c r="E293" s="13">
        <f t="shared" si="15"/>
        <v>179945784.89897984</v>
      </c>
      <c r="F293" s="4">
        <f t="shared" si="14"/>
        <v>0.96382780633544052</v>
      </c>
    </row>
    <row r="294" spans="1:6" x14ac:dyDescent="0.2">
      <c r="A294" s="12" t="s">
        <v>293</v>
      </c>
      <c r="B294" s="11" t="s">
        <v>986</v>
      </c>
      <c r="C294" s="10">
        <v>64679.87079999999</v>
      </c>
      <c r="D294" s="4">
        <f t="shared" si="13"/>
        <v>3.4643911232608776E-4</v>
      </c>
      <c r="E294" s="13">
        <f t="shared" si="15"/>
        <v>180010464.76977983</v>
      </c>
      <c r="F294" s="4">
        <f t="shared" si="14"/>
        <v>0.96417424544776653</v>
      </c>
    </row>
    <row r="295" spans="1:6" x14ac:dyDescent="0.2">
      <c r="A295" s="12" t="s">
        <v>294</v>
      </c>
      <c r="B295" s="11" t="s">
        <v>817</v>
      </c>
      <c r="C295" s="10">
        <f>105787.64-41453.26</f>
        <v>64334.38</v>
      </c>
      <c r="D295" s="4">
        <f t="shared" si="13"/>
        <v>3.4458859029213175E-4</v>
      </c>
      <c r="E295" s="13">
        <f t="shared" si="15"/>
        <v>180074799.14977983</v>
      </c>
      <c r="F295" s="4">
        <f t="shared" si="14"/>
        <v>0.9645188340380586</v>
      </c>
    </row>
    <row r="296" spans="1:6" x14ac:dyDescent="0.2">
      <c r="A296" s="12" t="s">
        <v>295</v>
      </c>
      <c r="B296" s="11" t="s">
        <v>1105</v>
      </c>
      <c r="C296" s="10">
        <v>64203.445</v>
      </c>
      <c r="D296" s="4">
        <f t="shared" si="13"/>
        <v>3.4388727464923757E-4</v>
      </c>
      <c r="E296" s="13">
        <f t="shared" si="15"/>
        <v>180139002.59477982</v>
      </c>
      <c r="F296" s="4">
        <f t="shared" si="14"/>
        <v>0.96486272131270789</v>
      </c>
    </row>
    <row r="297" spans="1:6" x14ac:dyDescent="0.2">
      <c r="A297" s="12" t="s">
        <v>296</v>
      </c>
      <c r="B297" s="11" t="s">
        <v>651</v>
      </c>
      <c r="C297" s="10">
        <v>64193.106500000002</v>
      </c>
      <c r="D297" s="4">
        <f t="shared" si="13"/>
        <v>3.4383189944952735E-4</v>
      </c>
      <c r="E297" s="13">
        <f t="shared" si="15"/>
        <v>180203195.70127982</v>
      </c>
      <c r="F297" s="4">
        <f t="shared" si="14"/>
        <v>0.96520655321215743</v>
      </c>
    </row>
    <row r="298" spans="1:6" x14ac:dyDescent="0.2">
      <c r="A298" s="12" t="s">
        <v>297</v>
      </c>
      <c r="B298" s="11" t="s">
        <v>826</v>
      </c>
      <c r="C298" s="10">
        <v>64083.395400000001</v>
      </c>
      <c r="D298" s="4">
        <f t="shared" si="13"/>
        <v>3.4324426351849948E-4</v>
      </c>
      <c r="E298" s="13">
        <f t="shared" si="15"/>
        <v>180267279.09667981</v>
      </c>
      <c r="F298" s="4">
        <f t="shared" si="14"/>
        <v>0.96554979747567582</v>
      </c>
    </row>
    <row r="299" spans="1:6" x14ac:dyDescent="0.2">
      <c r="A299" s="12" t="s">
        <v>298</v>
      </c>
      <c r="B299" s="11" t="s">
        <v>721</v>
      </c>
      <c r="C299" s="10">
        <v>62394.090999999993</v>
      </c>
      <c r="D299" s="4">
        <f t="shared" si="13"/>
        <v>3.3419599070122355E-4</v>
      </c>
      <c r="E299" s="13">
        <f t="shared" si="15"/>
        <v>180329673.1876798</v>
      </c>
      <c r="F299" s="4">
        <f t="shared" si="14"/>
        <v>0.96588399346637699</v>
      </c>
    </row>
    <row r="300" spans="1:6" x14ac:dyDescent="0.2">
      <c r="A300" s="12" t="s">
        <v>299</v>
      </c>
      <c r="B300" s="11" t="s">
        <v>745</v>
      </c>
      <c r="C300" s="10">
        <v>62034.889800000004</v>
      </c>
      <c r="D300" s="4">
        <f t="shared" si="13"/>
        <v>3.3227203285567911E-4</v>
      </c>
      <c r="E300" s="13">
        <f t="shared" si="15"/>
        <v>180391708.07747981</v>
      </c>
      <c r="F300" s="4">
        <f t="shared" si="14"/>
        <v>0.96621626549923267</v>
      </c>
    </row>
    <row r="301" spans="1:6" x14ac:dyDescent="0.2">
      <c r="A301" s="12" t="s">
        <v>300</v>
      </c>
      <c r="B301" s="11" t="s">
        <v>872</v>
      </c>
      <c r="C301" s="10">
        <v>61554.260999999999</v>
      </c>
      <c r="D301" s="4">
        <f t="shared" si="13"/>
        <v>3.2969768301900078E-4</v>
      </c>
      <c r="E301" s="13">
        <f t="shared" si="15"/>
        <v>180453262.33847982</v>
      </c>
      <c r="F301" s="4">
        <f t="shared" si="14"/>
        <v>0.96654596318225172</v>
      </c>
    </row>
    <row r="302" spans="1:6" x14ac:dyDescent="0.2">
      <c r="A302" s="12" t="s">
        <v>301</v>
      </c>
      <c r="B302" s="11" t="s">
        <v>875</v>
      </c>
      <c r="C302" s="10">
        <v>60501.1</v>
      </c>
      <c r="D302" s="4">
        <f t="shared" si="13"/>
        <v>3.2405672923440455E-4</v>
      </c>
      <c r="E302" s="13">
        <f t="shared" si="15"/>
        <v>180513763.43847981</v>
      </c>
      <c r="F302" s="4">
        <f t="shared" si="14"/>
        <v>0.96687001991148613</v>
      </c>
    </row>
    <row r="303" spans="1:6" x14ac:dyDescent="0.2">
      <c r="A303" s="12" t="s">
        <v>302</v>
      </c>
      <c r="B303" s="11" t="s">
        <v>792</v>
      </c>
      <c r="C303" s="10">
        <v>60161.150500000003</v>
      </c>
      <c r="D303" s="4">
        <f t="shared" si="13"/>
        <v>3.2223588757904838E-4</v>
      </c>
      <c r="E303" s="13">
        <f t="shared" si="15"/>
        <v>180573924.58897981</v>
      </c>
      <c r="F303" s="4">
        <f t="shared" si="14"/>
        <v>0.9671922557990652</v>
      </c>
    </row>
    <row r="304" spans="1:6" x14ac:dyDescent="0.2">
      <c r="A304" s="12" t="s">
        <v>303</v>
      </c>
      <c r="B304" s="11" t="s">
        <v>824</v>
      </c>
      <c r="C304" s="10">
        <v>59869.84</v>
      </c>
      <c r="D304" s="4">
        <f t="shared" si="13"/>
        <v>3.2067556672832597E-4</v>
      </c>
      <c r="E304" s="13">
        <f t="shared" si="15"/>
        <v>180633794.42897981</v>
      </c>
      <c r="F304" s="4">
        <f t="shared" si="14"/>
        <v>0.96751293136579353</v>
      </c>
    </row>
    <row r="305" spans="1:6" x14ac:dyDescent="0.2">
      <c r="A305" s="12" t="s">
        <v>304</v>
      </c>
      <c r="B305" s="11" t="s">
        <v>1156</v>
      </c>
      <c r="C305" s="10">
        <v>59674.98</v>
      </c>
      <c r="D305" s="4">
        <f t="shared" si="13"/>
        <v>3.1963185522128541E-4</v>
      </c>
      <c r="E305" s="13">
        <f t="shared" si="15"/>
        <v>180693469.4089798</v>
      </c>
      <c r="F305" s="4">
        <f t="shared" si="14"/>
        <v>0.96783256322101474</v>
      </c>
    </row>
    <row r="306" spans="1:6" x14ac:dyDescent="0.2">
      <c r="A306" s="12" t="s">
        <v>305</v>
      </c>
      <c r="B306" s="11" t="s">
        <v>758</v>
      </c>
      <c r="C306" s="10">
        <v>59668.001919999995</v>
      </c>
      <c r="D306" s="4">
        <f t="shared" si="13"/>
        <v>3.1959447914413737E-4</v>
      </c>
      <c r="E306" s="13">
        <f t="shared" si="15"/>
        <v>180753137.41089982</v>
      </c>
      <c r="F306" s="4">
        <f t="shared" si="14"/>
        <v>0.96815215770015894</v>
      </c>
    </row>
    <row r="307" spans="1:6" x14ac:dyDescent="0.2">
      <c r="A307" s="12" t="s">
        <v>306</v>
      </c>
      <c r="B307" s="11" t="s">
        <v>1098</v>
      </c>
      <c r="C307" s="10">
        <v>59626.47</v>
      </c>
      <c r="D307" s="4">
        <f t="shared" si="13"/>
        <v>3.1937202536802388E-4</v>
      </c>
      <c r="E307" s="13">
        <f t="shared" si="15"/>
        <v>180812763.88089982</v>
      </c>
      <c r="F307" s="4">
        <f t="shared" si="14"/>
        <v>0.96847152972552697</v>
      </c>
    </row>
    <row r="308" spans="1:6" x14ac:dyDescent="0.2">
      <c r="A308" s="12" t="s">
        <v>307</v>
      </c>
      <c r="B308" s="11" t="s">
        <v>903</v>
      </c>
      <c r="C308" s="10">
        <v>59545.39</v>
      </c>
      <c r="D308" s="4">
        <f t="shared" si="13"/>
        <v>3.1893774368378462E-4</v>
      </c>
      <c r="E308" s="13">
        <f t="shared" si="15"/>
        <v>180872309.2708998</v>
      </c>
      <c r="F308" s="4">
        <f t="shared" si="14"/>
        <v>0.96879046746921071</v>
      </c>
    </row>
    <row r="309" spans="1:6" x14ac:dyDescent="0.2">
      <c r="A309" s="12" t="s">
        <v>308</v>
      </c>
      <c r="B309" s="11" t="s">
        <v>854</v>
      </c>
      <c r="C309" s="10">
        <v>59418.45</v>
      </c>
      <c r="D309" s="4">
        <f t="shared" si="13"/>
        <v>3.1825782610858325E-4</v>
      </c>
      <c r="E309" s="13">
        <f t="shared" si="15"/>
        <v>180931727.72089979</v>
      </c>
      <c r="F309" s="4">
        <f t="shared" si="14"/>
        <v>0.96910872529531922</v>
      </c>
    </row>
    <row r="310" spans="1:6" x14ac:dyDescent="0.2">
      <c r="A310" s="12" t="s">
        <v>309</v>
      </c>
      <c r="B310" s="11" t="s">
        <v>1114</v>
      </c>
      <c r="C310" s="10">
        <v>58883.96</v>
      </c>
      <c r="D310" s="4">
        <f t="shared" si="13"/>
        <v>3.1539498425598063E-4</v>
      </c>
      <c r="E310" s="13">
        <f t="shared" si="15"/>
        <v>180990611.6808998</v>
      </c>
      <c r="F310" s="4">
        <f t="shared" si="14"/>
        <v>0.96942412027957525</v>
      </c>
    </row>
    <row r="311" spans="1:6" x14ac:dyDescent="0.2">
      <c r="A311" s="12" t="s">
        <v>310</v>
      </c>
      <c r="B311" s="11" t="s">
        <v>1157</v>
      </c>
      <c r="C311" s="10">
        <v>58579.953000000001</v>
      </c>
      <c r="D311" s="4">
        <f t="shared" si="13"/>
        <v>3.1376665825720768E-4</v>
      </c>
      <c r="E311" s="13">
        <f t="shared" si="15"/>
        <v>181049191.63389981</v>
      </c>
      <c r="F311" s="4">
        <f t="shared" si="14"/>
        <v>0.96973788693783247</v>
      </c>
    </row>
    <row r="312" spans="1:6" x14ac:dyDescent="0.2">
      <c r="A312" s="12" t="s">
        <v>311</v>
      </c>
      <c r="B312" s="11" t="s">
        <v>1129</v>
      </c>
      <c r="C312" s="10">
        <v>58366.990000000005</v>
      </c>
      <c r="D312" s="4">
        <f t="shared" si="13"/>
        <v>3.1262598324091964E-4</v>
      </c>
      <c r="E312" s="13">
        <f t="shared" si="15"/>
        <v>181107558.62389982</v>
      </c>
      <c r="F312" s="4">
        <f t="shared" si="14"/>
        <v>0.97005051292107347</v>
      </c>
    </row>
    <row r="313" spans="1:6" x14ac:dyDescent="0.2">
      <c r="A313" s="12" t="s">
        <v>312</v>
      </c>
      <c r="B313" s="11" t="s">
        <v>892</v>
      </c>
      <c r="C313" s="10">
        <v>56782.4064</v>
      </c>
      <c r="D313" s="4">
        <f t="shared" si="13"/>
        <v>3.0413861724898757E-4</v>
      </c>
      <c r="E313" s="13">
        <f t="shared" si="15"/>
        <v>181164341.03029981</v>
      </c>
      <c r="F313" s="4">
        <f t="shared" si="14"/>
        <v>0.97035465153832245</v>
      </c>
    </row>
    <row r="314" spans="1:6" x14ac:dyDescent="0.2">
      <c r="A314" s="12" t="s">
        <v>313</v>
      </c>
      <c r="B314" s="11" t="s">
        <v>1158</v>
      </c>
      <c r="C314" s="10">
        <v>56363.834999999999</v>
      </c>
      <c r="D314" s="4">
        <f t="shared" si="13"/>
        <v>3.0189666001457257E-4</v>
      </c>
      <c r="E314" s="13">
        <f t="shared" si="15"/>
        <v>181220704.86529982</v>
      </c>
      <c r="F314" s="4">
        <f t="shared" si="14"/>
        <v>0.97065654819833702</v>
      </c>
    </row>
    <row r="315" spans="1:6" x14ac:dyDescent="0.2">
      <c r="A315" s="12" t="s">
        <v>314</v>
      </c>
      <c r="B315" s="11" t="s">
        <v>1159</v>
      </c>
      <c r="C315" s="10">
        <v>54936.12</v>
      </c>
      <c r="D315" s="4">
        <f t="shared" si="13"/>
        <v>2.9424951552994508E-4</v>
      </c>
      <c r="E315" s="13">
        <f t="shared" si="15"/>
        <v>181275640.98529983</v>
      </c>
      <c r="F315" s="4">
        <f t="shared" si="14"/>
        <v>0.97095079771386705</v>
      </c>
    </row>
    <row r="316" spans="1:6" x14ac:dyDescent="0.2">
      <c r="A316" s="12" t="s">
        <v>315</v>
      </c>
      <c r="B316" s="11" t="s">
        <v>673</v>
      </c>
      <c r="C316" s="10">
        <v>54851.876919999995</v>
      </c>
      <c r="D316" s="4">
        <f t="shared" si="13"/>
        <v>2.9379829171805678E-4</v>
      </c>
      <c r="E316" s="13">
        <f t="shared" si="15"/>
        <v>181330492.86221984</v>
      </c>
      <c r="F316" s="4">
        <f t="shared" si="14"/>
        <v>0.9712445960055851</v>
      </c>
    </row>
    <row r="317" spans="1:6" x14ac:dyDescent="0.2">
      <c r="A317" s="12" t="s">
        <v>316</v>
      </c>
      <c r="B317" s="11" t="s">
        <v>1089</v>
      </c>
      <c r="C317" s="10">
        <v>54763.424500000008</v>
      </c>
      <c r="D317" s="4">
        <f t="shared" si="13"/>
        <v>2.9332452178795526E-4</v>
      </c>
      <c r="E317" s="13">
        <f t="shared" si="15"/>
        <v>181385256.28671983</v>
      </c>
      <c r="F317" s="4">
        <f t="shared" si="14"/>
        <v>0.97153792052737309</v>
      </c>
    </row>
    <row r="318" spans="1:6" x14ac:dyDescent="0.2">
      <c r="A318" s="12" t="s">
        <v>317</v>
      </c>
      <c r="B318" s="11" t="s">
        <v>890</v>
      </c>
      <c r="C318" s="10">
        <v>54677.25</v>
      </c>
      <c r="D318" s="4">
        <f t="shared" si="13"/>
        <v>2.9286295288072199E-4</v>
      </c>
      <c r="E318" s="13">
        <f t="shared" si="15"/>
        <v>181439933.53671983</v>
      </c>
      <c r="F318" s="4">
        <f t="shared" si="14"/>
        <v>0.97183078348025376</v>
      </c>
    </row>
    <row r="319" spans="1:6" x14ac:dyDescent="0.2">
      <c r="A319" s="12" t="s">
        <v>318</v>
      </c>
      <c r="B319" s="11" t="s">
        <v>790</v>
      </c>
      <c r="C319" s="10">
        <v>54386.777999999998</v>
      </c>
      <c r="D319" s="4">
        <f t="shared" si="13"/>
        <v>2.9130712321391963E-4</v>
      </c>
      <c r="E319" s="13">
        <f t="shared" si="15"/>
        <v>181494320.31471983</v>
      </c>
      <c r="F319" s="4">
        <f t="shared" si="14"/>
        <v>0.97212209060346766</v>
      </c>
    </row>
    <row r="320" spans="1:6" x14ac:dyDescent="0.2">
      <c r="A320" s="12" t="s">
        <v>319</v>
      </c>
      <c r="B320" s="11" t="s">
        <v>805</v>
      </c>
      <c r="C320" s="10">
        <v>53629.43</v>
      </c>
      <c r="D320" s="4">
        <f t="shared" si="13"/>
        <v>2.8725060662542423E-4</v>
      </c>
      <c r="E320" s="13">
        <f t="shared" si="15"/>
        <v>181547949.74471983</v>
      </c>
      <c r="F320" s="4">
        <f t="shared" si="14"/>
        <v>0.97240934121009315</v>
      </c>
    </row>
    <row r="321" spans="1:6" x14ac:dyDescent="0.2">
      <c r="A321" s="12" t="s">
        <v>320</v>
      </c>
      <c r="B321" s="11" t="s">
        <v>866</v>
      </c>
      <c r="C321" s="10">
        <v>53629.43</v>
      </c>
      <c r="D321" s="4">
        <f t="shared" si="13"/>
        <v>2.8725060662542423E-4</v>
      </c>
      <c r="E321" s="13">
        <f t="shared" si="15"/>
        <v>181601579.17471984</v>
      </c>
      <c r="F321" s="4">
        <f t="shared" si="14"/>
        <v>0.97269659181671864</v>
      </c>
    </row>
    <row r="322" spans="1:6" x14ac:dyDescent="0.2">
      <c r="A322" s="12" t="s">
        <v>321</v>
      </c>
      <c r="B322" s="11" t="s">
        <v>1160</v>
      </c>
      <c r="C322" s="10">
        <v>52573.62</v>
      </c>
      <c r="D322" s="4">
        <f t="shared" si="13"/>
        <v>2.8159546423474081E-4</v>
      </c>
      <c r="E322" s="13">
        <f t="shared" si="15"/>
        <v>181654152.79471985</v>
      </c>
      <c r="F322" s="4">
        <f t="shared" si="14"/>
        <v>0.97297818728095342</v>
      </c>
    </row>
    <row r="323" spans="1:6" x14ac:dyDescent="0.2">
      <c r="A323" s="12" t="s">
        <v>322</v>
      </c>
      <c r="B323" s="11" t="s">
        <v>765</v>
      </c>
      <c r="C323" s="10">
        <v>52355.148000000001</v>
      </c>
      <c r="D323" s="4">
        <f t="shared" si="13"/>
        <v>2.8042528184550657E-4</v>
      </c>
      <c r="E323" s="13">
        <f t="shared" si="15"/>
        <v>181706507.94271985</v>
      </c>
      <c r="F323" s="4">
        <f t="shared" si="14"/>
        <v>0.97325861256279889</v>
      </c>
    </row>
    <row r="324" spans="1:6" x14ac:dyDescent="0.2">
      <c r="A324" s="12" t="s">
        <v>323</v>
      </c>
      <c r="B324" s="11" t="s">
        <v>1161</v>
      </c>
      <c r="C324" s="10">
        <v>51929.15</v>
      </c>
      <c r="D324" s="4">
        <f t="shared" si="13"/>
        <v>2.7814354616565286E-4</v>
      </c>
      <c r="E324" s="13">
        <f t="shared" si="15"/>
        <v>181758437.09271985</v>
      </c>
      <c r="F324" s="4">
        <f t="shared" si="14"/>
        <v>0.97353675610896462</v>
      </c>
    </row>
    <row r="325" spans="1:6" x14ac:dyDescent="0.2">
      <c r="A325" s="12" t="s">
        <v>324</v>
      </c>
      <c r="B325" s="11" t="s">
        <v>962</v>
      </c>
      <c r="C325" s="10">
        <v>51845.05</v>
      </c>
      <c r="D325" s="4">
        <f t="shared" si="13"/>
        <v>2.7769308872060457E-4</v>
      </c>
      <c r="E325" s="13">
        <f t="shared" si="15"/>
        <v>181810282.14271986</v>
      </c>
      <c r="F325" s="4">
        <f t="shared" si="14"/>
        <v>0.97381444919768523</v>
      </c>
    </row>
    <row r="326" spans="1:6" x14ac:dyDescent="0.2">
      <c r="A326" s="12" t="s">
        <v>325</v>
      </c>
      <c r="B326" s="11" t="s">
        <v>1162</v>
      </c>
      <c r="C326" s="10">
        <v>50831.813999999998</v>
      </c>
      <c r="D326" s="4">
        <f t="shared" si="13"/>
        <v>2.7226598170763201E-4</v>
      </c>
      <c r="E326" s="13">
        <f t="shared" si="15"/>
        <v>181861113.95671988</v>
      </c>
      <c r="F326" s="4">
        <f t="shared" si="14"/>
        <v>0.97408671517939294</v>
      </c>
    </row>
    <row r="327" spans="1:6" x14ac:dyDescent="0.2">
      <c r="A327" s="12" t="s">
        <v>326</v>
      </c>
      <c r="B327" s="11" t="s">
        <v>877</v>
      </c>
      <c r="C327" s="10">
        <v>50606.990000000005</v>
      </c>
      <c r="D327" s="4">
        <f t="shared" ref="D327:D390" si="16">+C327/$C$618</f>
        <v>2.7106177665857682E-4</v>
      </c>
      <c r="E327" s="13">
        <f t="shared" si="15"/>
        <v>181911720.94671988</v>
      </c>
      <c r="F327" s="4">
        <f t="shared" ref="F327:F390" si="17">+E327/$C$618</f>
        <v>0.97435777695605152</v>
      </c>
    </row>
    <row r="328" spans="1:6" x14ac:dyDescent="0.2">
      <c r="A328" s="12" t="s">
        <v>327</v>
      </c>
      <c r="B328" s="11" t="s">
        <v>946</v>
      </c>
      <c r="C328" s="10">
        <v>50089.672000000006</v>
      </c>
      <c r="D328" s="4">
        <f t="shared" si="16"/>
        <v>2.6829091168167419E-4</v>
      </c>
      <c r="E328" s="13">
        <f t="shared" si="15"/>
        <v>181961810.61871988</v>
      </c>
      <c r="F328" s="4">
        <f t="shared" si="17"/>
        <v>0.9746260678677332</v>
      </c>
    </row>
    <row r="329" spans="1:6" x14ac:dyDescent="0.2">
      <c r="A329" s="12" t="s">
        <v>328</v>
      </c>
      <c r="B329" s="11" t="s">
        <v>1087</v>
      </c>
      <c r="C329" s="10">
        <v>50012.661</v>
      </c>
      <c r="D329" s="4">
        <f t="shared" si="16"/>
        <v>2.6787842442482974E-4</v>
      </c>
      <c r="E329" s="13">
        <f t="shared" si="15"/>
        <v>182011823.27971989</v>
      </c>
      <c r="F329" s="4">
        <f t="shared" si="17"/>
        <v>0.97489394629215809</v>
      </c>
    </row>
    <row r="330" spans="1:6" x14ac:dyDescent="0.2">
      <c r="A330" s="12" t="s">
        <v>329</v>
      </c>
      <c r="B330" s="11" t="s">
        <v>1163</v>
      </c>
      <c r="C330" s="10">
        <v>49645.05</v>
      </c>
      <c r="D330" s="4">
        <f t="shared" si="16"/>
        <v>2.6590942190602286E-4</v>
      </c>
      <c r="E330" s="13">
        <f t="shared" si="15"/>
        <v>182061468.3297199</v>
      </c>
      <c r="F330" s="4">
        <f t="shared" si="17"/>
        <v>0.97515985571406416</v>
      </c>
    </row>
    <row r="331" spans="1:6" x14ac:dyDescent="0.2">
      <c r="A331" s="12" t="s">
        <v>330</v>
      </c>
      <c r="B331" s="11" t="s">
        <v>639</v>
      </c>
      <c r="C331" s="10">
        <v>49133.991999999998</v>
      </c>
      <c r="D331" s="4">
        <f t="shared" si="16"/>
        <v>2.6317208681741984E-4</v>
      </c>
      <c r="E331" s="13">
        <f t="shared" si="15"/>
        <v>182110602.32171991</v>
      </c>
      <c r="F331" s="4">
        <f t="shared" si="17"/>
        <v>0.97542302780088164</v>
      </c>
    </row>
    <row r="332" spans="1:6" x14ac:dyDescent="0.2">
      <c r="A332" s="12" t="s">
        <v>331</v>
      </c>
      <c r="B332" s="11" t="s">
        <v>909</v>
      </c>
      <c r="C332" s="10">
        <v>48655.128819999998</v>
      </c>
      <c r="D332" s="4">
        <f t="shared" si="16"/>
        <v>2.6060719401610575E-4</v>
      </c>
      <c r="E332" s="13">
        <f t="shared" si="15"/>
        <v>182159257.45053992</v>
      </c>
      <c r="F332" s="4">
        <f t="shared" si="17"/>
        <v>0.97568363499489774</v>
      </c>
    </row>
    <row r="333" spans="1:6" x14ac:dyDescent="0.2">
      <c r="A333" s="12" t="s">
        <v>332</v>
      </c>
      <c r="B333" s="11" t="s">
        <v>1086</v>
      </c>
      <c r="C333" s="10">
        <v>47945.71</v>
      </c>
      <c r="D333" s="4">
        <f t="shared" si="16"/>
        <v>2.5680739628570858E-4</v>
      </c>
      <c r="E333" s="13">
        <f t="shared" si="15"/>
        <v>182207203.16053993</v>
      </c>
      <c r="F333" s="4">
        <f t="shared" si="17"/>
        <v>0.97594044239118349</v>
      </c>
    </row>
    <row r="334" spans="1:6" x14ac:dyDescent="0.2">
      <c r="A334" s="12" t="s">
        <v>333</v>
      </c>
      <c r="B334" s="11" t="s">
        <v>786</v>
      </c>
      <c r="C334" s="10">
        <v>47567.902499999997</v>
      </c>
      <c r="D334" s="4">
        <f t="shared" si="16"/>
        <v>2.5478377914932217E-4</v>
      </c>
      <c r="E334" s="13">
        <f t="shared" ref="E334:E397" si="18">+C334+E333</f>
        <v>182254771.06303993</v>
      </c>
      <c r="F334" s="4">
        <f t="shared" si="17"/>
        <v>0.97619522617033283</v>
      </c>
    </row>
    <row r="335" spans="1:6" x14ac:dyDescent="0.2">
      <c r="A335" s="12" t="s">
        <v>334</v>
      </c>
      <c r="B335" s="11" t="s">
        <v>1119</v>
      </c>
      <c r="C335" s="10">
        <v>47107.168000000005</v>
      </c>
      <c r="D335" s="4">
        <f t="shared" si="16"/>
        <v>2.5231598740478454E-4</v>
      </c>
      <c r="E335" s="13">
        <f t="shared" si="18"/>
        <v>182301878.23103994</v>
      </c>
      <c r="F335" s="4">
        <f t="shared" si="17"/>
        <v>0.97644754215773777</v>
      </c>
    </row>
    <row r="336" spans="1:6" x14ac:dyDescent="0.2">
      <c r="A336" s="12" t="s">
        <v>335</v>
      </c>
      <c r="B336" s="11" t="s">
        <v>882</v>
      </c>
      <c r="C336" s="10">
        <v>46854.81</v>
      </c>
      <c r="D336" s="4">
        <f t="shared" si="16"/>
        <v>2.509643044093326E-4</v>
      </c>
      <c r="E336" s="13">
        <f t="shared" si="18"/>
        <v>182348733.04103994</v>
      </c>
      <c r="F336" s="4">
        <f t="shared" si="17"/>
        <v>0.97669850646214706</v>
      </c>
    </row>
    <row r="337" spans="1:6" x14ac:dyDescent="0.2">
      <c r="A337" s="12" t="s">
        <v>336</v>
      </c>
      <c r="B337" s="11" t="s">
        <v>883</v>
      </c>
      <c r="C337" s="10">
        <v>46854.81</v>
      </c>
      <c r="D337" s="4">
        <f t="shared" si="16"/>
        <v>2.509643044093326E-4</v>
      </c>
      <c r="E337" s="13">
        <f t="shared" si="18"/>
        <v>182395587.85103995</v>
      </c>
      <c r="F337" s="4">
        <f t="shared" si="17"/>
        <v>0.97694947076655636</v>
      </c>
    </row>
    <row r="338" spans="1:6" x14ac:dyDescent="0.2">
      <c r="A338" s="12" t="s">
        <v>337</v>
      </c>
      <c r="B338" s="11" t="s">
        <v>884</v>
      </c>
      <c r="C338" s="10">
        <v>46854.81</v>
      </c>
      <c r="D338" s="4">
        <f t="shared" si="16"/>
        <v>2.509643044093326E-4</v>
      </c>
      <c r="E338" s="13">
        <f t="shared" si="18"/>
        <v>182442442.66103995</v>
      </c>
      <c r="F338" s="4">
        <f t="shared" si="17"/>
        <v>0.97720043507096577</v>
      </c>
    </row>
    <row r="339" spans="1:6" x14ac:dyDescent="0.2">
      <c r="A339" s="12" t="s">
        <v>338</v>
      </c>
      <c r="B339" s="11" t="s">
        <v>793</v>
      </c>
      <c r="C339" s="10">
        <v>46331.676099999997</v>
      </c>
      <c r="D339" s="4">
        <f t="shared" si="16"/>
        <v>2.4816228823796319E-4</v>
      </c>
      <c r="E339" s="13">
        <f t="shared" si="18"/>
        <v>182488774.33713993</v>
      </c>
      <c r="F339" s="4">
        <f t="shared" si="17"/>
        <v>0.97744859735920364</v>
      </c>
    </row>
    <row r="340" spans="1:6" x14ac:dyDescent="0.2">
      <c r="A340" s="12" t="s">
        <v>339</v>
      </c>
      <c r="B340" s="11" t="s">
        <v>928</v>
      </c>
      <c r="C340" s="10">
        <v>46183.342499999999</v>
      </c>
      <c r="D340" s="4">
        <f t="shared" si="16"/>
        <v>2.4736778200168706E-4</v>
      </c>
      <c r="E340" s="13">
        <f t="shared" si="18"/>
        <v>182534957.67963994</v>
      </c>
      <c r="F340" s="4">
        <f t="shared" si="17"/>
        <v>0.97769596514120538</v>
      </c>
    </row>
    <row r="341" spans="1:6" x14ac:dyDescent="0.2">
      <c r="A341" s="12" t="s">
        <v>340</v>
      </c>
      <c r="B341" s="11" t="s">
        <v>894</v>
      </c>
      <c r="C341" s="10">
        <v>46136.121399999996</v>
      </c>
      <c r="D341" s="4">
        <f t="shared" si="16"/>
        <v>2.4711485577031523E-4</v>
      </c>
      <c r="E341" s="13">
        <f t="shared" si="18"/>
        <v>182581093.80103993</v>
      </c>
      <c r="F341" s="4">
        <f t="shared" si="17"/>
        <v>0.97794307999697561</v>
      </c>
    </row>
    <row r="342" spans="1:6" x14ac:dyDescent="0.2">
      <c r="A342" s="12" t="s">
        <v>341</v>
      </c>
      <c r="B342" s="11" t="s">
        <v>1164</v>
      </c>
      <c r="C342" s="10">
        <v>45704.927800000005</v>
      </c>
      <c r="D342" s="4">
        <f t="shared" si="16"/>
        <v>2.4480529135441527E-4</v>
      </c>
      <c r="E342" s="13">
        <f t="shared" si="18"/>
        <v>182626798.72883993</v>
      </c>
      <c r="F342" s="4">
        <f t="shared" si="17"/>
        <v>0.97818788528833001</v>
      </c>
    </row>
    <row r="343" spans="1:6" x14ac:dyDescent="0.2">
      <c r="A343" s="12" t="s">
        <v>342</v>
      </c>
      <c r="B343" s="11" t="s">
        <v>836</v>
      </c>
      <c r="C343" s="10">
        <v>45420.238000000005</v>
      </c>
      <c r="D343" s="4">
        <f t="shared" si="16"/>
        <v>2.4328043237772893E-4</v>
      </c>
      <c r="E343" s="13">
        <f t="shared" si="18"/>
        <v>182672218.96683994</v>
      </c>
      <c r="F343" s="4">
        <f t="shared" si="17"/>
        <v>0.97843116572070787</v>
      </c>
    </row>
    <row r="344" spans="1:6" x14ac:dyDescent="0.2">
      <c r="A344" s="12" t="s">
        <v>343</v>
      </c>
      <c r="B344" s="11" t="s">
        <v>1165</v>
      </c>
      <c r="C344" s="10">
        <v>45253.42</v>
      </c>
      <c r="D344" s="4">
        <f t="shared" si="16"/>
        <v>2.4238691977287666E-4</v>
      </c>
      <c r="E344" s="13">
        <f t="shared" si="18"/>
        <v>182717472.38683993</v>
      </c>
      <c r="F344" s="4">
        <f t="shared" si="17"/>
        <v>0.97867355264048062</v>
      </c>
    </row>
    <row r="345" spans="1:6" x14ac:dyDescent="0.2">
      <c r="A345" s="12" t="s">
        <v>344</v>
      </c>
      <c r="B345" s="11" t="s">
        <v>1090</v>
      </c>
      <c r="C345" s="10">
        <v>45029.72</v>
      </c>
      <c r="D345" s="4">
        <f t="shared" si="16"/>
        <v>2.4118873510632126E-4</v>
      </c>
      <c r="E345" s="13">
        <f t="shared" si="18"/>
        <v>182762502.10683993</v>
      </c>
      <c r="F345" s="4">
        <f t="shared" si="17"/>
        <v>0.97891474137558698</v>
      </c>
    </row>
    <row r="346" spans="1:6" x14ac:dyDescent="0.2">
      <c r="A346" s="12" t="s">
        <v>345</v>
      </c>
      <c r="B346" s="11" t="s">
        <v>597</v>
      </c>
      <c r="C346" s="10">
        <v>44407.137200000012</v>
      </c>
      <c r="D346" s="4">
        <f t="shared" si="16"/>
        <v>2.3785404952464433E-4</v>
      </c>
      <c r="E346" s="13">
        <f t="shared" si="18"/>
        <v>182806909.24403992</v>
      </c>
      <c r="F346" s="4">
        <f t="shared" si="17"/>
        <v>0.97915259542511157</v>
      </c>
    </row>
    <row r="347" spans="1:6" x14ac:dyDescent="0.2">
      <c r="A347" s="12" t="s">
        <v>346</v>
      </c>
      <c r="B347" s="11" t="s">
        <v>971</v>
      </c>
      <c r="C347" s="10">
        <v>44217.1325</v>
      </c>
      <c r="D347" s="4">
        <f t="shared" si="16"/>
        <v>2.368363440346422E-4</v>
      </c>
      <c r="E347" s="13">
        <f t="shared" si="18"/>
        <v>182851126.37653992</v>
      </c>
      <c r="F347" s="4">
        <f t="shared" si="17"/>
        <v>0.97938943176914617</v>
      </c>
    </row>
    <row r="348" spans="1:6" x14ac:dyDescent="0.2">
      <c r="A348" s="12" t="s">
        <v>347</v>
      </c>
      <c r="B348" s="11" t="s">
        <v>899</v>
      </c>
      <c r="C348" s="10">
        <v>43825.450349999999</v>
      </c>
      <c r="D348" s="4">
        <f t="shared" si="16"/>
        <v>2.3473841132881537E-4</v>
      </c>
      <c r="E348" s="13">
        <f t="shared" si="18"/>
        <v>182894951.8268899</v>
      </c>
      <c r="F348" s="4">
        <f t="shared" si="17"/>
        <v>0.97962417018047487</v>
      </c>
    </row>
    <row r="349" spans="1:6" x14ac:dyDescent="0.2">
      <c r="A349" s="12" t="s">
        <v>348</v>
      </c>
      <c r="B349" s="11" t="s">
        <v>1124</v>
      </c>
      <c r="C349" s="10">
        <v>43825.450349999999</v>
      </c>
      <c r="D349" s="4">
        <f t="shared" si="16"/>
        <v>2.3473841132881537E-4</v>
      </c>
      <c r="E349" s="13">
        <f t="shared" si="18"/>
        <v>182938777.27723989</v>
      </c>
      <c r="F349" s="4">
        <f t="shared" si="17"/>
        <v>0.97985890859180369</v>
      </c>
    </row>
    <row r="350" spans="1:6" x14ac:dyDescent="0.2">
      <c r="A350" s="12" t="s">
        <v>349</v>
      </c>
      <c r="B350" s="11" t="s">
        <v>767</v>
      </c>
      <c r="C350" s="10">
        <v>43645.725000000006</v>
      </c>
      <c r="D350" s="4">
        <f t="shared" si="16"/>
        <v>2.3377576421857262E-4</v>
      </c>
      <c r="E350" s="13">
        <f t="shared" si="18"/>
        <v>182982423.00223988</v>
      </c>
      <c r="F350" s="4">
        <f t="shared" si="17"/>
        <v>0.98009268435602226</v>
      </c>
    </row>
    <row r="351" spans="1:6" x14ac:dyDescent="0.2">
      <c r="A351" s="12" t="s">
        <v>350</v>
      </c>
      <c r="B351" s="11" t="s">
        <v>965</v>
      </c>
      <c r="C351" s="10">
        <v>43507.95</v>
      </c>
      <c r="D351" s="4">
        <f t="shared" si="16"/>
        <v>2.330378120843094E-4</v>
      </c>
      <c r="E351" s="13">
        <f t="shared" si="18"/>
        <v>183025930.95223987</v>
      </c>
      <c r="F351" s="4">
        <f t="shared" si="17"/>
        <v>0.98032572216810643</v>
      </c>
    </row>
    <row r="352" spans="1:6" x14ac:dyDescent="0.2">
      <c r="A352" s="12" t="s">
        <v>351</v>
      </c>
      <c r="B352" s="11" t="s">
        <v>785</v>
      </c>
      <c r="C352" s="10">
        <v>43390.658000000003</v>
      </c>
      <c r="D352" s="4">
        <f t="shared" si="16"/>
        <v>2.324095712443022E-4</v>
      </c>
      <c r="E352" s="13">
        <f t="shared" si="18"/>
        <v>183069321.61023986</v>
      </c>
      <c r="F352" s="4">
        <f t="shared" si="17"/>
        <v>0.98055813173935069</v>
      </c>
    </row>
    <row r="353" spans="1:6" x14ac:dyDescent="0.2">
      <c r="A353" s="12" t="s">
        <v>352</v>
      </c>
      <c r="B353" s="11" t="s">
        <v>631</v>
      </c>
      <c r="C353" s="10">
        <v>43315.053</v>
      </c>
      <c r="D353" s="4">
        <f t="shared" si="16"/>
        <v>2.3200461482179472E-4</v>
      </c>
      <c r="E353" s="13">
        <f t="shared" si="18"/>
        <v>183112636.66323987</v>
      </c>
      <c r="F353" s="4">
        <f t="shared" si="17"/>
        <v>0.98079013635417256</v>
      </c>
    </row>
    <row r="354" spans="1:6" x14ac:dyDescent="0.2">
      <c r="A354" s="12" t="s">
        <v>353</v>
      </c>
      <c r="B354" s="11" t="s">
        <v>859</v>
      </c>
      <c r="C354" s="10">
        <v>43035.996000000006</v>
      </c>
      <c r="D354" s="4">
        <f t="shared" si="16"/>
        <v>2.3050992631712351E-4</v>
      </c>
      <c r="E354" s="13">
        <f t="shared" si="18"/>
        <v>183155672.65923986</v>
      </c>
      <c r="F354" s="4">
        <f t="shared" si="17"/>
        <v>0.98102064628048957</v>
      </c>
    </row>
    <row r="355" spans="1:6" x14ac:dyDescent="0.2">
      <c r="A355" s="12" t="s">
        <v>354</v>
      </c>
      <c r="B355" s="11" t="s">
        <v>1104</v>
      </c>
      <c r="C355" s="10">
        <v>42911.903100000003</v>
      </c>
      <c r="D355" s="4">
        <f t="shared" si="16"/>
        <v>2.2984525841364384E-4</v>
      </c>
      <c r="E355" s="13">
        <f t="shared" si="18"/>
        <v>183198584.56233987</v>
      </c>
      <c r="F355" s="4">
        <f t="shared" si="17"/>
        <v>0.98125049153890331</v>
      </c>
    </row>
    <row r="356" spans="1:6" x14ac:dyDescent="0.2">
      <c r="A356" s="12" t="s">
        <v>355</v>
      </c>
      <c r="B356" s="11" t="s">
        <v>1166</v>
      </c>
      <c r="C356" s="10">
        <v>42609.71</v>
      </c>
      <c r="D356" s="4">
        <f t="shared" si="16"/>
        <v>2.2822664804815948E-4</v>
      </c>
      <c r="E356" s="13">
        <f t="shared" si="18"/>
        <v>183241194.27233988</v>
      </c>
      <c r="F356" s="4">
        <f t="shared" si="17"/>
        <v>0.98147871818695154</v>
      </c>
    </row>
    <row r="357" spans="1:6" x14ac:dyDescent="0.2">
      <c r="A357" s="12" t="s">
        <v>356</v>
      </c>
      <c r="B357" s="11" t="s">
        <v>942</v>
      </c>
      <c r="C357" s="10">
        <v>42047.88</v>
      </c>
      <c r="D357" s="4">
        <f t="shared" si="16"/>
        <v>2.2521736735432472E-4</v>
      </c>
      <c r="E357" s="13">
        <f t="shared" si="18"/>
        <v>183283242.15233988</v>
      </c>
      <c r="F357" s="4">
        <f t="shared" si="17"/>
        <v>0.9817039355543058</v>
      </c>
    </row>
    <row r="358" spans="1:6" x14ac:dyDescent="0.2">
      <c r="A358" s="12" t="s">
        <v>357</v>
      </c>
      <c r="B358" s="11" t="s">
        <v>1083</v>
      </c>
      <c r="C358" s="10">
        <v>41949.855000000003</v>
      </c>
      <c r="D358" s="4">
        <f t="shared" si="16"/>
        <v>2.2469232465455232E-4</v>
      </c>
      <c r="E358" s="13">
        <f t="shared" si="18"/>
        <v>183325192.00733986</v>
      </c>
      <c r="F358" s="4">
        <f t="shared" si="17"/>
        <v>0.98192862787896029</v>
      </c>
    </row>
    <row r="359" spans="1:6" x14ac:dyDescent="0.2">
      <c r="A359" s="12" t="s">
        <v>358</v>
      </c>
      <c r="B359" s="11" t="s">
        <v>867</v>
      </c>
      <c r="C359" s="10">
        <v>41821.885000000002</v>
      </c>
      <c r="D359" s="4">
        <f t="shared" si="16"/>
        <v>2.2400689018079684E-4</v>
      </c>
      <c r="E359" s="13">
        <f t="shared" si="18"/>
        <v>183367013.89233986</v>
      </c>
      <c r="F359" s="4">
        <f t="shared" si="17"/>
        <v>0.98215263476914105</v>
      </c>
    </row>
    <row r="360" spans="1:6" x14ac:dyDescent="0.2">
      <c r="A360" s="12" t="s">
        <v>359</v>
      </c>
      <c r="B360" s="11" t="s">
        <v>885</v>
      </c>
      <c r="C360" s="10">
        <v>41521.550000000003</v>
      </c>
      <c r="D360" s="4">
        <f t="shared" si="16"/>
        <v>2.2239823219317984E-4</v>
      </c>
      <c r="E360" s="13">
        <f t="shared" si="18"/>
        <v>183408535.44233987</v>
      </c>
      <c r="F360" s="4">
        <f t="shared" si="17"/>
        <v>0.98237503300133433</v>
      </c>
    </row>
    <row r="361" spans="1:6" x14ac:dyDescent="0.2">
      <c r="A361" s="12" t="s">
        <v>360</v>
      </c>
      <c r="B361" s="11" t="s">
        <v>775</v>
      </c>
      <c r="C361" s="10">
        <v>41426.016000000003</v>
      </c>
      <c r="D361" s="4">
        <f t="shared" si="16"/>
        <v>2.2188653181796881E-4</v>
      </c>
      <c r="E361" s="13">
        <f t="shared" si="18"/>
        <v>183449961.45833987</v>
      </c>
      <c r="F361" s="4">
        <f t="shared" si="17"/>
        <v>0.98259691953315231</v>
      </c>
    </row>
    <row r="362" spans="1:6" x14ac:dyDescent="0.2">
      <c r="A362" s="12" t="s">
        <v>361</v>
      </c>
      <c r="B362" s="11" t="s">
        <v>887</v>
      </c>
      <c r="C362" s="10">
        <v>41342.678</v>
      </c>
      <c r="D362" s="4">
        <f t="shared" si="16"/>
        <v>2.2144015580660806E-4</v>
      </c>
      <c r="E362" s="13">
        <f t="shared" si="18"/>
        <v>183491304.13633987</v>
      </c>
      <c r="F362" s="4">
        <f t="shared" si="17"/>
        <v>0.98281835968895892</v>
      </c>
    </row>
    <row r="363" spans="1:6" x14ac:dyDescent="0.2">
      <c r="A363" s="12" t="s">
        <v>362</v>
      </c>
      <c r="B363" s="11" t="s">
        <v>809</v>
      </c>
      <c r="C363" s="10">
        <v>41031.532500000001</v>
      </c>
      <c r="D363" s="4">
        <f t="shared" si="16"/>
        <v>2.1977359448712789E-4</v>
      </c>
      <c r="E363" s="13">
        <f t="shared" si="18"/>
        <v>183532335.66883987</v>
      </c>
      <c r="F363" s="4">
        <f t="shared" si="17"/>
        <v>0.98303813328344603</v>
      </c>
    </row>
    <row r="364" spans="1:6" x14ac:dyDescent="0.2">
      <c r="A364" s="12" t="s">
        <v>363</v>
      </c>
      <c r="B364" s="11" t="s">
        <v>911</v>
      </c>
      <c r="C364" s="10">
        <v>40643.818999999996</v>
      </c>
      <c r="D364" s="4">
        <f t="shared" si="16"/>
        <v>2.1769691871280269E-4</v>
      </c>
      <c r="E364" s="13">
        <f t="shared" si="18"/>
        <v>183572979.48783988</v>
      </c>
      <c r="F364" s="4">
        <f t="shared" si="17"/>
        <v>0.9832558302021589</v>
      </c>
    </row>
    <row r="365" spans="1:6" x14ac:dyDescent="0.2">
      <c r="A365" s="12" t="s">
        <v>364</v>
      </c>
      <c r="B365" s="11" t="s">
        <v>924</v>
      </c>
      <c r="C365" s="10">
        <v>40195.879999999997</v>
      </c>
      <c r="D365" s="4">
        <f t="shared" si="16"/>
        <v>2.1529766238132227E-4</v>
      </c>
      <c r="E365" s="13">
        <f t="shared" si="18"/>
        <v>183613175.36783987</v>
      </c>
      <c r="F365" s="4">
        <f t="shared" si="17"/>
        <v>0.98347112786454016</v>
      </c>
    </row>
    <row r="366" spans="1:6" x14ac:dyDescent="0.2">
      <c r="A366" s="12" t="s">
        <v>365</v>
      </c>
      <c r="B366" s="11" t="s">
        <v>674</v>
      </c>
      <c r="C366" s="10">
        <v>39025.975960000003</v>
      </c>
      <c r="D366" s="4">
        <f t="shared" si="16"/>
        <v>2.0903140810296184E-4</v>
      </c>
      <c r="E366" s="13">
        <f t="shared" si="18"/>
        <v>183652201.34379986</v>
      </c>
      <c r="F366" s="4">
        <f t="shared" si="17"/>
        <v>0.98368015927264307</v>
      </c>
    </row>
    <row r="367" spans="1:6" x14ac:dyDescent="0.2">
      <c r="A367" s="12" t="s">
        <v>366</v>
      </c>
      <c r="B367" s="11" t="s">
        <v>1102</v>
      </c>
      <c r="C367" s="10">
        <v>38836.317300000002</v>
      </c>
      <c r="D367" s="4">
        <f t="shared" si="16"/>
        <v>2.0801555607662543E-4</v>
      </c>
      <c r="E367" s="13">
        <f t="shared" si="18"/>
        <v>183691037.66109985</v>
      </c>
      <c r="F367" s="4">
        <f t="shared" si="17"/>
        <v>0.9838881748287196</v>
      </c>
    </row>
    <row r="368" spans="1:6" x14ac:dyDescent="0.2">
      <c r="A368" s="12" t="s">
        <v>367</v>
      </c>
      <c r="B368" s="11" t="s">
        <v>861</v>
      </c>
      <c r="C368" s="10">
        <v>37182.19</v>
      </c>
      <c r="D368" s="4">
        <f t="shared" si="16"/>
        <v>1.9915569927112377E-4</v>
      </c>
      <c r="E368" s="13">
        <f t="shared" si="18"/>
        <v>183728219.85109985</v>
      </c>
      <c r="F368" s="4">
        <f t="shared" si="17"/>
        <v>0.9840873305279908</v>
      </c>
    </row>
    <row r="369" spans="1:6" x14ac:dyDescent="0.2">
      <c r="A369" s="12" t="s">
        <v>368</v>
      </c>
      <c r="B369" s="11" t="s">
        <v>1167</v>
      </c>
      <c r="C369" s="10">
        <v>36416.43</v>
      </c>
      <c r="D369" s="4">
        <f t="shared" si="16"/>
        <v>1.9505412622569917E-4</v>
      </c>
      <c r="E369" s="13">
        <f t="shared" si="18"/>
        <v>183764636.28109986</v>
      </c>
      <c r="F369" s="4">
        <f t="shared" si="17"/>
        <v>0.98428238465421647</v>
      </c>
    </row>
    <row r="370" spans="1:6" x14ac:dyDescent="0.2">
      <c r="A370" s="12" t="s">
        <v>369</v>
      </c>
      <c r="B370" s="11" t="s">
        <v>952</v>
      </c>
      <c r="C370" s="10">
        <v>36400.421999999999</v>
      </c>
      <c r="D370" s="4">
        <f t="shared" si="16"/>
        <v>1.9496838398098653E-4</v>
      </c>
      <c r="E370" s="13">
        <f t="shared" si="18"/>
        <v>183801036.70309985</v>
      </c>
      <c r="F370" s="4">
        <f t="shared" si="17"/>
        <v>0.98447735303819739</v>
      </c>
    </row>
    <row r="371" spans="1:6" x14ac:dyDescent="0.2">
      <c r="A371" s="12" t="s">
        <v>370</v>
      </c>
      <c r="B371" s="11" t="s">
        <v>706</v>
      </c>
      <c r="C371" s="10">
        <v>35292.556000000004</v>
      </c>
      <c r="D371" s="4">
        <f t="shared" si="16"/>
        <v>1.8903441860862138E-4</v>
      </c>
      <c r="E371" s="13">
        <f t="shared" si="18"/>
        <v>183836329.25909984</v>
      </c>
      <c r="F371" s="4">
        <f t="shared" si="17"/>
        <v>0.98466638745680601</v>
      </c>
    </row>
    <row r="372" spans="1:6" x14ac:dyDescent="0.2">
      <c r="A372" s="12" t="s">
        <v>371</v>
      </c>
      <c r="B372" s="11" t="s">
        <v>813</v>
      </c>
      <c r="C372" s="10">
        <v>34785.363000000005</v>
      </c>
      <c r="D372" s="4">
        <f t="shared" si="16"/>
        <v>1.8631778528012676E-4</v>
      </c>
      <c r="E372" s="13">
        <f t="shared" si="18"/>
        <v>183871114.62209985</v>
      </c>
      <c r="F372" s="4">
        <f t="shared" si="17"/>
        <v>0.98485270524208612</v>
      </c>
    </row>
    <row r="373" spans="1:6" x14ac:dyDescent="0.2">
      <c r="A373" s="12" t="s">
        <v>372</v>
      </c>
      <c r="B373" s="11" t="s">
        <v>1168</v>
      </c>
      <c r="C373" s="10">
        <v>34163.754000000001</v>
      </c>
      <c r="D373" s="4">
        <f t="shared" si="16"/>
        <v>1.8298831557787886E-4</v>
      </c>
      <c r="E373" s="13">
        <f t="shared" si="18"/>
        <v>183905278.37609985</v>
      </c>
      <c r="F373" s="4">
        <f t="shared" si="17"/>
        <v>0.98503569355766407</v>
      </c>
    </row>
    <row r="374" spans="1:6" x14ac:dyDescent="0.2">
      <c r="A374" s="12" t="s">
        <v>373</v>
      </c>
      <c r="B374" s="11" t="s">
        <v>740</v>
      </c>
      <c r="C374" s="10">
        <v>33901.620000000003</v>
      </c>
      <c r="D374" s="4">
        <f t="shared" si="16"/>
        <v>1.8158427025207272E-4</v>
      </c>
      <c r="E374" s="13">
        <f t="shared" si="18"/>
        <v>183939179.99609986</v>
      </c>
      <c r="F374" s="4">
        <f t="shared" si="17"/>
        <v>0.98521727782791624</v>
      </c>
    </row>
    <row r="375" spans="1:6" x14ac:dyDescent="0.2">
      <c r="A375" s="12" t="s">
        <v>374</v>
      </c>
      <c r="B375" s="11" t="s">
        <v>1169</v>
      </c>
      <c r="C375" s="10">
        <v>33784.190999999999</v>
      </c>
      <c r="D375" s="4">
        <f t="shared" si="16"/>
        <v>1.8095529561099562E-4</v>
      </c>
      <c r="E375" s="13">
        <f t="shared" si="18"/>
        <v>183972964.18709987</v>
      </c>
      <c r="F375" s="4">
        <f t="shared" si="17"/>
        <v>0.98539823312352726</v>
      </c>
    </row>
    <row r="376" spans="1:6" x14ac:dyDescent="0.2">
      <c r="A376" s="12" t="s">
        <v>375</v>
      </c>
      <c r="B376" s="11" t="s">
        <v>680</v>
      </c>
      <c r="C376" s="10">
        <v>33694.93</v>
      </c>
      <c r="D376" s="4">
        <f t="shared" si="16"/>
        <v>1.8047719475484275E-4</v>
      </c>
      <c r="E376" s="13">
        <f t="shared" si="18"/>
        <v>184006659.11709988</v>
      </c>
      <c r="F376" s="4">
        <f t="shared" si="17"/>
        <v>0.98557871031828215</v>
      </c>
    </row>
    <row r="377" spans="1:6" x14ac:dyDescent="0.2">
      <c r="A377" s="12" t="s">
        <v>376</v>
      </c>
      <c r="B377" s="11" t="s">
        <v>837</v>
      </c>
      <c r="C377" s="10">
        <v>33612.520000000004</v>
      </c>
      <c r="D377" s="4">
        <f t="shared" si="16"/>
        <v>1.8003578930839292E-4</v>
      </c>
      <c r="E377" s="13">
        <f t="shared" si="18"/>
        <v>184040271.63709989</v>
      </c>
      <c r="F377" s="4">
        <f t="shared" si="17"/>
        <v>0.98575874610759062</v>
      </c>
    </row>
    <row r="378" spans="1:6" x14ac:dyDescent="0.2">
      <c r="A378" s="12" t="s">
        <v>377</v>
      </c>
      <c r="B378" s="11" t="s">
        <v>1082</v>
      </c>
      <c r="C378" s="10">
        <v>33127.94</v>
      </c>
      <c r="D378" s="4">
        <f t="shared" si="16"/>
        <v>1.7744027600611562E-4</v>
      </c>
      <c r="E378" s="13">
        <f t="shared" si="18"/>
        <v>184073399.57709989</v>
      </c>
      <c r="F378" s="4">
        <f t="shared" si="17"/>
        <v>0.9859361863835967</v>
      </c>
    </row>
    <row r="379" spans="1:6" x14ac:dyDescent="0.2">
      <c r="A379" s="12" t="s">
        <v>378</v>
      </c>
      <c r="B379" s="11" t="s">
        <v>900</v>
      </c>
      <c r="C379" s="10">
        <v>32975.296000000002</v>
      </c>
      <c r="D379" s="4">
        <f t="shared" si="16"/>
        <v>1.7662268235282244E-4</v>
      </c>
      <c r="E379" s="13">
        <f t="shared" si="18"/>
        <v>184106374.87309989</v>
      </c>
      <c r="F379" s="4">
        <f t="shared" si="17"/>
        <v>0.98611280906594956</v>
      </c>
    </row>
    <row r="380" spans="1:6" x14ac:dyDescent="0.2">
      <c r="A380" s="12" t="s">
        <v>379</v>
      </c>
      <c r="B380" s="11" t="s">
        <v>852</v>
      </c>
      <c r="C380" s="10">
        <v>32880.160000000003</v>
      </c>
      <c r="D380" s="4">
        <f t="shared" si="16"/>
        <v>1.7611311375006241E-4</v>
      </c>
      <c r="E380" s="13">
        <f t="shared" si="18"/>
        <v>184139255.03309989</v>
      </c>
      <c r="F380" s="4">
        <f t="shared" si="17"/>
        <v>0.98628892217969955</v>
      </c>
    </row>
    <row r="381" spans="1:6" x14ac:dyDescent="0.2">
      <c r="A381" s="12" t="s">
        <v>380</v>
      </c>
      <c r="B381" s="11" t="s">
        <v>700</v>
      </c>
      <c r="C381" s="10">
        <v>32818.303999999996</v>
      </c>
      <c r="D381" s="4">
        <f t="shared" si="16"/>
        <v>1.7578179988893386E-4</v>
      </c>
      <c r="E381" s="13">
        <f t="shared" si="18"/>
        <v>184172073.33709988</v>
      </c>
      <c r="F381" s="4">
        <f t="shared" si="17"/>
        <v>0.98646470397958852</v>
      </c>
    </row>
    <row r="382" spans="1:6" x14ac:dyDescent="0.2">
      <c r="A382" s="12" t="s">
        <v>381</v>
      </c>
      <c r="B382" s="11" t="s">
        <v>1170</v>
      </c>
      <c r="C382" s="10">
        <v>32393.88</v>
      </c>
      <c r="D382" s="4">
        <f t="shared" si="16"/>
        <v>1.7350849488706477E-4</v>
      </c>
      <c r="E382" s="13">
        <f t="shared" si="18"/>
        <v>184204467.21709988</v>
      </c>
      <c r="F382" s="4">
        <f t="shared" si="17"/>
        <v>0.98663821247447547</v>
      </c>
    </row>
    <row r="383" spans="1:6" x14ac:dyDescent="0.2">
      <c r="A383" s="12" t="s">
        <v>382</v>
      </c>
      <c r="B383" s="11" t="s">
        <v>838</v>
      </c>
      <c r="C383" s="10">
        <v>32302.47</v>
      </c>
      <c r="D383" s="4">
        <f t="shared" si="16"/>
        <v>1.7301888353091891E-4</v>
      </c>
      <c r="E383" s="13">
        <f t="shared" si="18"/>
        <v>184236769.68709987</v>
      </c>
      <c r="F383" s="4">
        <f t="shared" si="17"/>
        <v>0.98681123135800641</v>
      </c>
    </row>
    <row r="384" spans="1:6" x14ac:dyDescent="0.2">
      <c r="A384" s="12" t="s">
        <v>383</v>
      </c>
      <c r="B384" s="11" t="s">
        <v>848</v>
      </c>
      <c r="C384" s="10">
        <v>32259.943199999998</v>
      </c>
      <c r="D384" s="4">
        <f t="shared" si="16"/>
        <v>1.7279110096642326E-4</v>
      </c>
      <c r="E384" s="13">
        <f t="shared" si="18"/>
        <v>184269029.63029987</v>
      </c>
      <c r="F384" s="4">
        <f t="shared" si="17"/>
        <v>0.98698402245897277</v>
      </c>
    </row>
    <row r="385" spans="1:6" x14ac:dyDescent="0.2">
      <c r="A385" s="12" t="s">
        <v>384</v>
      </c>
      <c r="B385" s="11" t="s">
        <v>1100</v>
      </c>
      <c r="C385" s="10">
        <v>31995.11</v>
      </c>
      <c r="D385" s="4">
        <f t="shared" si="16"/>
        <v>1.7137259815267806E-4</v>
      </c>
      <c r="E385" s="13">
        <f t="shared" si="18"/>
        <v>184301024.74029988</v>
      </c>
      <c r="F385" s="4">
        <f t="shared" si="17"/>
        <v>0.98715539505712557</v>
      </c>
    </row>
    <row r="386" spans="1:6" x14ac:dyDescent="0.2">
      <c r="A386" s="12" t="s">
        <v>385</v>
      </c>
      <c r="B386" s="11" t="s">
        <v>930</v>
      </c>
      <c r="C386" s="10">
        <v>31618.944</v>
      </c>
      <c r="D386" s="4">
        <f t="shared" si="16"/>
        <v>1.6935777323859899E-4</v>
      </c>
      <c r="E386" s="13">
        <f t="shared" si="18"/>
        <v>184332643.68429989</v>
      </c>
      <c r="F386" s="4">
        <f t="shared" si="17"/>
        <v>0.98732475283036414</v>
      </c>
    </row>
    <row r="387" spans="1:6" x14ac:dyDescent="0.2">
      <c r="A387" s="12" t="s">
        <v>386</v>
      </c>
      <c r="B387" s="11" t="s">
        <v>1171</v>
      </c>
      <c r="C387" s="10">
        <v>31334.52</v>
      </c>
      <c r="D387" s="4">
        <f t="shared" si="16"/>
        <v>1.6783433794311236E-4</v>
      </c>
      <c r="E387" s="13">
        <f t="shared" si="18"/>
        <v>184363978.2042999</v>
      </c>
      <c r="F387" s="4">
        <f t="shared" si="17"/>
        <v>0.98749258716830735</v>
      </c>
    </row>
    <row r="388" spans="1:6" x14ac:dyDescent="0.2">
      <c r="A388" s="12" t="s">
        <v>387</v>
      </c>
      <c r="B388" s="11" t="s">
        <v>741</v>
      </c>
      <c r="C388" s="10">
        <v>31259.114999999998</v>
      </c>
      <c r="D388" s="4">
        <f t="shared" si="16"/>
        <v>1.6743045276304257E-4</v>
      </c>
      <c r="E388" s="13">
        <f t="shared" si="18"/>
        <v>184395237.31929991</v>
      </c>
      <c r="F388" s="4">
        <f t="shared" si="17"/>
        <v>0.98766001762107047</v>
      </c>
    </row>
    <row r="389" spans="1:6" x14ac:dyDescent="0.2">
      <c r="A389" s="12" t="s">
        <v>388</v>
      </c>
      <c r="B389" s="11" t="s">
        <v>857</v>
      </c>
      <c r="C389" s="10">
        <v>31171.915000000001</v>
      </c>
      <c r="D389" s="4">
        <f t="shared" si="16"/>
        <v>1.6696339106021007E-4</v>
      </c>
      <c r="E389" s="13">
        <f t="shared" si="18"/>
        <v>184426409.2342999</v>
      </c>
      <c r="F389" s="4">
        <f t="shared" si="17"/>
        <v>0.98782698101213062</v>
      </c>
    </row>
    <row r="390" spans="1:6" x14ac:dyDescent="0.2">
      <c r="A390" s="12" t="s">
        <v>389</v>
      </c>
      <c r="B390" s="11" t="s">
        <v>1172</v>
      </c>
      <c r="C390" s="10">
        <v>30253.494999999999</v>
      </c>
      <c r="D390" s="4">
        <f t="shared" si="16"/>
        <v>1.6204413866209726E-4</v>
      </c>
      <c r="E390" s="13">
        <f t="shared" si="18"/>
        <v>184456662.7292999</v>
      </c>
      <c r="F390" s="4">
        <f t="shared" si="17"/>
        <v>0.98798902515079279</v>
      </c>
    </row>
    <row r="391" spans="1:6" x14ac:dyDescent="0.2">
      <c r="A391" s="12" t="s">
        <v>390</v>
      </c>
      <c r="B391" s="11" t="s">
        <v>693</v>
      </c>
      <c r="C391" s="10">
        <v>29449.040000000001</v>
      </c>
      <c r="D391" s="4">
        <f t="shared" ref="D391:D454" si="19">+C391/$C$618</f>
        <v>1.5773530698604075E-4</v>
      </c>
      <c r="E391" s="13">
        <f t="shared" si="18"/>
        <v>184486111.76929989</v>
      </c>
      <c r="F391" s="4">
        <f t="shared" ref="F391:F454" si="20">+E391/$C$618</f>
        <v>0.98814676045777872</v>
      </c>
    </row>
    <row r="392" spans="1:6" x14ac:dyDescent="0.2">
      <c r="A392" s="12" t="s">
        <v>391</v>
      </c>
      <c r="B392" s="11" t="s">
        <v>725</v>
      </c>
      <c r="C392" s="10">
        <v>28979.976000000002</v>
      </c>
      <c r="D392" s="4">
        <f t="shared" si="19"/>
        <v>1.5522290067207942E-4</v>
      </c>
      <c r="E392" s="13">
        <f t="shared" si="18"/>
        <v>184515091.74529991</v>
      </c>
      <c r="F392" s="4">
        <f t="shared" si="20"/>
        <v>0.98830198335845088</v>
      </c>
    </row>
    <row r="393" spans="1:6" x14ac:dyDescent="0.2">
      <c r="A393" s="12" t="s">
        <v>392</v>
      </c>
      <c r="B393" s="11" t="s">
        <v>858</v>
      </c>
      <c r="C393" s="10">
        <v>28737.040000000001</v>
      </c>
      <c r="D393" s="4">
        <f t="shared" si="19"/>
        <v>1.5392168390786703E-4</v>
      </c>
      <c r="E393" s="13">
        <f t="shared" si="18"/>
        <v>184543828.7852999</v>
      </c>
      <c r="F393" s="4">
        <f t="shared" si="20"/>
        <v>0.9884559050423587</v>
      </c>
    </row>
    <row r="394" spans="1:6" x14ac:dyDescent="0.2">
      <c r="A394" s="12" t="s">
        <v>393</v>
      </c>
      <c r="B394" s="11" t="s">
        <v>860</v>
      </c>
      <c r="C394" s="10">
        <v>28737.040000000001</v>
      </c>
      <c r="D394" s="4">
        <f t="shared" si="19"/>
        <v>1.5392168390786703E-4</v>
      </c>
      <c r="E394" s="13">
        <f t="shared" si="18"/>
        <v>184572565.82529989</v>
      </c>
      <c r="F394" s="4">
        <f t="shared" si="20"/>
        <v>0.98860982672626652</v>
      </c>
    </row>
    <row r="395" spans="1:6" x14ac:dyDescent="0.2">
      <c r="A395" s="12" t="s">
        <v>394</v>
      </c>
      <c r="B395" s="11" t="s">
        <v>1173</v>
      </c>
      <c r="C395" s="10">
        <v>28730.836000000003</v>
      </c>
      <c r="D395" s="4">
        <f t="shared" si="19"/>
        <v>1.5388845396744992E-4</v>
      </c>
      <c r="E395" s="13">
        <f t="shared" si="18"/>
        <v>184601296.66129988</v>
      </c>
      <c r="F395" s="4">
        <f t="shared" si="20"/>
        <v>0.98876371518023398</v>
      </c>
    </row>
    <row r="396" spans="1:6" x14ac:dyDescent="0.2">
      <c r="A396" s="12" t="s">
        <v>395</v>
      </c>
      <c r="B396" s="11" t="s">
        <v>953</v>
      </c>
      <c r="C396" s="10">
        <v>28096.814000000002</v>
      </c>
      <c r="D396" s="4">
        <f t="shared" si="19"/>
        <v>1.5049249760330685E-4</v>
      </c>
      <c r="E396" s="13">
        <f t="shared" si="18"/>
        <v>184629393.47529989</v>
      </c>
      <c r="F396" s="4">
        <f t="shared" si="20"/>
        <v>0.98891420767783733</v>
      </c>
    </row>
    <row r="397" spans="1:6" x14ac:dyDescent="0.2">
      <c r="A397" s="12" t="s">
        <v>396</v>
      </c>
      <c r="B397" s="11" t="s">
        <v>1093</v>
      </c>
      <c r="C397" s="10">
        <v>27886.81</v>
      </c>
      <c r="D397" s="4">
        <f t="shared" si="19"/>
        <v>1.4936767161888439E-4</v>
      </c>
      <c r="E397" s="13">
        <f t="shared" si="18"/>
        <v>184657280.2852999</v>
      </c>
      <c r="F397" s="4">
        <f t="shared" si="20"/>
        <v>0.98906357534945621</v>
      </c>
    </row>
    <row r="398" spans="1:6" x14ac:dyDescent="0.2">
      <c r="A398" s="12" t="s">
        <v>397</v>
      </c>
      <c r="B398" s="11" t="s">
        <v>1174</v>
      </c>
      <c r="C398" s="10">
        <v>27587.34</v>
      </c>
      <c r="D398" s="4">
        <f t="shared" si="19"/>
        <v>1.4776364675481038E-4</v>
      </c>
      <c r="E398" s="13">
        <f t="shared" ref="E398:E461" si="21">+C398+E397</f>
        <v>184684867.6252999</v>
      </c>
      <c r="F398" s="4">
        <f t="shared" si="20"/>
        <v>0.98921133899621105</v>
      </c>
    </row>
    <row r="399" spans="1:6" x14ac:dyDescent="0.2">
      <c r="A399" s="12" t="s">
        <v>398</v>
      </c>
      <c r="B399" s="11" t="s">
        <v>862</v>
      </c>
      <c r="C399" s="10">
        <v>27335.06</v>
      </c>
      <c r="D399" s="4">
        <f t="shared" si="19"/>
        <v>1.4641238154390919E-4</v>
      </c>
      <c r="E399" s="13">
        <f t="shared" si="21"/>
        <v>184712202.6852999</v>
      </c>
      <c r="F399" s="4">
        <f t="shared" si="20"/>
        <v>0.98935775137775495</v>
      </c>
    </row>
    <row r="400" spans="1:6" x14ac:dyDescent="0.2">
      <c r="A400" s="12" t="s">
        <v>399</v>
      </c>
      <c r="B400" s="11" t="s">
        <v>876</v>
      </c>
      <c r="C400" s="10">
        <v>26992.567000000003</v>
      </c>
      <c r="D400" s="4">
        <f t="shared" si="19"/>
        <v>1.4457791636285168E-4</v>
      </c>
      <c r="E400" s="13">
        <f t="shared" si="21"/>
        <v>184739195.2522999</v>
      </c>
      <c r="F400" s="4">
        <f t="shared" si="20"/>
        <v>0.98950232929411785</v>
      </c>
    </row>
    <row r="401" spans="1:6" x14ac:dyDescent="0.2">
      <c r="A401" s="12" t="s">
        <v>400</v>
      </c>
      <c r="B401" s="11" t="s">
        <v>938</v>
      </c>
      <c r="C401" s="10">
        <v>26934.860699999997</v>
      </c>
      <c r="D401" s="4">
        <f t="shared" si="19"/>
        <v>1.4426882917544152E-4</v>
      </c>
      <c r="E401" s="13">
        <f t="shared" si="21"/>
        <v>184766130.11299992</v>
      </c>
      <c r="F401" s="4">
        <f t="shared" si="20"/>
        <v>0.98964659812329336</v>
      </c>
    </row>
    <row r="402" spans="1:6" x14ac:dyDescent="0.2">
      <c r="A402" s="12" t="s">
        <v>401</v>
      </c>
      <c r="B402" s="11" t="s">
        <v>960</v>
      </c>
      <c r="C402" s="10">
        <v>26834.260000000002</v>
      </c>
      <c r="D402" s="4">
        <f t="shared" si="19"/>
        <v>1.4372999047993531E-4</v>
      </c>
      <c r="E402" s="13">
        <f t="shared" si="21"/>
        <v>184792964.37299991</v>
      </c>
      <c r="F402" s="4">
        <f t="shared" si="20"/>
        <v>0.98979032811377321</v>
      </c>
    </row>
    <row r="403" spans="1:6" x14ac:dyDescent="0.2">
      <c r="A403" s="12" t="s">
        <v>402</v>
      </c>
      <c r="B403" s="11" t="s">
        <v>1117</v>
      </c>
      <c r="C403" s="10">
        <v>26790.192999999999</v>
      </c>
      <c r="D403" s="4">
        <f t="shared" si="19"/>
        <v>1.4349395827742704E-4</v>
      </c>
      <c r="E403" s="13">
        <f t="shared" si="21"/>
        <v>184819754.5659999</v>
      </c>
      <c r="F403" s="4">
        <f t="shared" si="20"/>
        <v>0.98993382207205061</v>
      </c>
    </row>
    <row r="404" spans="1:6" x14ac:dyDescent="0.2">
      <c r="A404" s="12" t="s">
        <v>403</v>
      </c>
      <c r="B404" s="11" t="s">
        <v>1175</v>
      </c>
      <c r="C404" s="10">
        <v>26269.77</v>
      </c>
      <c r="D404" s="4">
        <f t="shared" si="19"/>
        <v>1.4070646226167928E-4</v>
      </c>
      <c r="E404" s="13">
        <f t="shared" si="21"/>
        <v>184846024.33599991</v>
      </c>
      <c r="F404" s="4">
        <f t="shared" si="20"/>
        <v>0.99007452853431233</v>
      </c>
    </row>
    <row r="405" spans="1:6" x14ac:dyDescent="0.2">
      <c r="A405" s="12" t="s">
        <v>404</v>
      </c>
      <c r="B405" s="11" t="s">
        <v>784</v>
      </c>
      <c r="C405" s="10">
        <v>25986.629999999997</v>
      </c>
      <c r="D405" s="4">
        <f t="shared" si="19"/>
        <v>1.3918990434264261E-4</v>
      </c>
      <c r="E405" s="13">
        <f t="shared" si="21"/>
        <v>184872010.9659999</v>
      </c>
      <c r="F405" s="4">
        <f t="shared" si="20"/>
        <v>0.99021371843865491</v>
      </c>
    </row>
    <row r="406" spans="1:6" x14ac:dyDescent="0.2">
      <c r="A406" s="12" t="s">
        <v>405</v>
      </c>
      <c r="B406" s="11" t="s">
        <v>1073</v>
      </c>
      <c r="C406" s="10">
        <v>25489.97</v>
      </c>
      <c r="D406" s="4">
        <f t="shared" si="19"/>
        <v>1.3652968799712892E-4</v>
      </c>
      <c r="E406" s="13">
        <f t="shared" si="21"/>
        <v>184897500.9359999</v>
      </c>
      <c r="F406" s="4">
        <f t="shared" si="20"/>
        <v>0.99035024812665207</v>
      </c>
    </row>
    <row r="407" spans="1:6" x14ac:dyDescent="0.2">
      <c r="A407" s="12" t="s">
        <v>406</v>
      </c>
      <c r="B407" s="11" t="s">
        <v>940</v>
      </c>
      <c r="C407" s="10">
        <v>25442.809999999998</v>
      </c>
      <c r="D407" s="4">
        <f t="shared" si="19"/>
        <v>1.3627708903032177E-4</v>
      </c>
      <c r="E407" s="13">
        <f t="shared" si="21"/>
        <v>184922943.7459999</v>
      </c>
      <c r="F407" s="4">
        <f t="shared" si="20"/>
        <v>0.99048652521568237</v>
      </c>
    </row>
    <row r="408" spans="1:6" x14ac:dyDescent="0.2">
      <c r="A408" s="12" t="s">
        <v>407</v>
      </c>
      <c r="B408" s="11" t="s">
        <v>1176</v>
      </c>
      <c r="C408" s="10">
        <v>25352.720000000001</v>
      </c>
      <c r="D408" s="4">
        <f t="shared" si="19"/>
        <v>1.3579454787426468E-4</v>
      </c>
      <c r="E408" s="13">
        <f t="shared" si="21"/>
        <v>184948296.4659999</v>
      </c>
      <c r="F408" s="4">
        <f t="shared" si="20"/>
        <v>0.99062231976355664</v>
      </c>
    </row>
    <row r="409" spans="1:6" x14ac:dyDescent="0.2">
      <c r="A409" s="12" t="s">
        <v>408</v>
      </c>
      <c r="B409" s="11" t="s">
        <v>914</v>
      </c>
      <c r="C409" s="10">
        <v>24303.08</v>
      </c>
      <c r="D409" s="4">
        <f t="shared" si="19"/>
        <v>1.3017245331278397E-4</v>
      </c>
      <c r="E409" s="13">
        <f t="shared" si="21"/>
        <v>184972599.54599991</v>
      </c>
      <c r="F409" s="4">
        <f t="shared" si="20"/>
        <v>0.99075249221686945</v>
      </c>
    </row>
    <row r="410" spans="1:6" x14ac:dyDescent="0.2">
      <c r="A410" s="12" t="s">
        <v>409</v>
      </c>
      <c r="B410" s="11" t="s">
        <v>917</v>
      </c>
      <c r="C410" s="10">
        <v>24139.054000000004</v>
      </c>
      <c r="D410" s="4">
        <f t="shared" si="19"/>
        <v>1.292938952523619E-4</v>
      </c>
      <c r="E410" s="13">
        <f t="shared" si="21"/>
        <v>184996738.5999999</v>
      </c>
      <c r="F410" s="4">
        <f t="shared" si="20"/>
        <v>0.99088178611212185</v>
      </c>
    </row>
    <row r="411" spans="1:6" x14ac:dyDescent="0.2">
      <c r="A411" s="12" t="s">
        <v>410</v>
      </c>
      <c r="B411" s="11" t="s">
        <v>845</v>
      </c>
      <c r="C411" s="10">
        <v>23945.43</v>
      </c>
      <c r="D411" s="4">
        <f t="shared" si="19"/>
        <v>1.2825680402358617E-4</v>
      </c>
      <c r="E411" s="13">
        <f t="shared" si="21"/>
        <v>185020684.02999991</v>
      </c>
      <c r="F411" s="4">
        <f t="shared" si="20"/>
        <v>0.99101004291614547</v>
      </c>
    </row>
    <row r="412" spans="1:6" x14ac:dyDescent="0.2">
      <c r="A412" s="12" t="s">
        <v>411</v>
      </c>
      <c r="B412" s="11" t="s">
        <v>1109</v>
      </c>
      <c r="C412" s="10">
        <v>23369.922000000002</v>
      </c>
      <c r="D412" s="4">
        <f t="shared" si="19"/>
        <v>1.2517426105943785E-4</v>
      </c>
      <c r="E412" s="13">
        <f t="shared" si="21"/>
        <v>185044053.9519999</v>
      </c>
      <c r="F412" s="4">
        <f t="shared" si="20"/>
        <v>0.99113521717720476</v>
      </c>
    </row>
    <row r="413" spans="1:6" x14ac:dyDescent="0.2">
      <c r="A413" s="12" t="s">
        <v>412</v>
      </c>
      <c r="B413" s="11" t="s">
        <v>1095</v>
      </c>
      <c r="C413" s="10">
        <v>22905.56</v>
      </c>
      <c r="D413" s="4">
        <f t="shared" si="19"/>
        <v>1.2268703965518659E-4</v>
      </c>
      <c r="E413" s="13">
        <f t="shared" si="21"/>
        <v>185066959.51199991</v>
      </c>
      <c r="F413" s="4">
        <f t="shared" si="20"/>
        <v>0.99125790421686</v>
      </c>
    </row>
    <row r="414" spans="1:6" x14ac:dyDescent="0.2">
      <c r="A414" s="12" t="s">
        <v>413</v>
      </c>
      <c r="B414" s="11" t="s">
        <v>880</v>
      </c>
      <c r="C414" s="10">
        <v>22637.923999999999</v>
      </c>
      <c r="D414" s="4">
        <f t="shared" si="19"/>
        <v>1.2125352444991957E-4</v>
      </c>
      <c r="E414" s="13">
        <f t="shared" si="21"/>
        <v>185089597.4359999</v>
      </c>
      <c r="F414" s="4">
        <f t="shared" si="20"/>
        <v>0.99137915774130991</v>
      </c>
    </row>
    <row r="415" spans="1:6" x14ac:dyDescent="0.2">
      <c r="A415" s="12" t="s">
        <v>414</v>
      </c>
      <c r="B415" s="11" t="s">
        <v>886</v>
      </c>
      <c r="C415" s="10">
        <v>22495.224200000004</v>
      </c>
      <c r="D415" s="4">
        <f t="shared" si="19"/>
        <v>1.2048919404187075E-4</v>
      </c>
      <c r="E415" s="13">
        <f t="shared" si="21"/>
        <v>185112092.66019991</v>
      </c>
      <c r="F415" s="4">
        <f t="shared" si="20"/>
        <v>0.99149964693535186</v>
      </c>
    </row>
    <row r="416" spans="1:6" x14ac:dyDescent="0.2">
      <c r="A416" s="12" t="s">
        <v>415</v>
      </c>
      <c r="B416" s="11" t="s">
        <v>1120</v>
      </c>
      <c r="C416" s="10">
        <v>22384.978000000003</v>
      </c>
      <c r="D416" s="4">
        <f t="shared" si="19"/>
        <v>1.1989869200170087E-4</v>
      </c>
      <c r="E416" s="13">
        <f t="shared" si="21"/>
        <v>185134477.6381999</v>
      </c>
      <c r="F416" s="4">
        <f t="shared" si="20"/>
        <v>0.99161954562735344</v>
      </c>
    </row>
    <row r="417" spans="1:6" x14ac:dyDescent="0.2">
      <c r="A417" s="12" t="s">
        <v>416</v>
      </c>
      <c r="B417" s="11" t="s">
        <v>1121</v>
      </c>
      <c r="C417" s="10">
        <v>22384.978000000003</v>
      </c>
      <c r="D417" s="4">
        <f t="shared" si="19"/>
        <v>1.1989869200170087E-4</v>
      </c>
      <c r="E417" s="13">
        <f t="shared" si="21"/>
        <v>185156862.61619988</v>
      </c>
      <c r="F417" s="4">
        <f t="shared" si="20"/>
        <v>0.99173944431935512</v>
      </c>
    </row>
    <row r="418" spans="1:6" x14ac:dyDescent="0.2">
      <c r="A418" s="12" t="s">
        <v>417</v>
      </c>
      <c r="B418" s="11" t="s">
        <v>1123</v>
      </c>
      <c r="C418" s="10">
        <v>22384.978000000003</v>
      </c>
      <c r="D418" s="4">
        <f t="shared" si="19"/>
        <v>1.1989869200170087E-4</v>
      </c>
      <c r="E418" s="13">
        <f t="shared" si="21"/>
        <v>185179247.59419987</v>
      </c>
      <c r="F418" s="4">
        <f t="shared" si="20"/>
        <v>0.9918593430113567</v>
      </c>
    </row>
    <row r="419" spans="1:6" x14ac:dyDescent="0.2">
      <c r="A419" s="12" t="s">
        <v>418</v>
      </c>
      <c r="B419" s="11" t="s">
        <v>827</v>
      </c>
      <c r="C419" s="10">
        <v>22360.13192</v>
      </c>
      <c r="D419" s="4">
        <f t="shared" si="19"/>
        <v>1.1976561112516975E-4</v>
      </c>
      <c r="E419" s="13">
        <f t="shared" si="21"/>
        <v>185201607.72611988</v>
      </c>
      <c r="F419" s="4">
        <f t="shared" si="20"/>
        <v>0.99197910862248195</v>
      </c>
    </row>
    <row r="420" spans="1:6" x14ac:dyDescent="0.2">
      <c r="A420" s="12" t="s">
        <v>419</v>
      </c>
      <c r="B420" s="11" t="s">
        <v>841</v>
      </c>
      <c r="C420" s="10">
        <v>22298.046600000001</v>
      </c>
      <c r="D420" s="4">
        <f t="shared" si="19"/>
        <v>1.1943306897746216E-4</v>
      </c>
      <c r="E420" s="13">
        <f t="shared" si="21"/>
        <v>185223905.77271989</v>
      </c>
      <c r="F420" s="4">
        <f t="shared" si="20"/>
        <v>0.9920985416914595</v>
      </c>
    </row>
    <row r="421" spans="1:6" x14ac:dyDescent="0.2">
      <c r="A421" s="12" t="s">
        <v>420</v>
      </c>
      <c r="B421" s="11" t="s">
        <v>921</v>
      </c>
      <c r="C421" s="10">
        <v>22096.05</v>
      </c>
      <c r="D421" s="4">
        <f t="shared" si="19"/>
        <v>1.1835113232651745E-4</v>
      </c>
      <c r="E421" s="13">
        <f t="shared" si="21"/>
        <v>185246001.8227199</v>
      </c>
      <c r="F421" s="4">
        <f t="shared" si="20"/>
        <v>0.992216892823786</v>
      </c>
    </row>
    <row r="422" spans="1:6" x14ac:dyDescent="0.2">
      <c r="A422" s="12" t="s">
        <v>421</v>
      </c>
      <c r="B422" s="11" t="s">
        <v>1177</v>
      </c>
      <c r="C422" s="10">
        <v>22030.974999999999</v>
      </c>
      <c r="D422" s="4">
        <f t="shared" si="19"/>
        <v>1.1800257681835431E-4</v>
      </c>
      <c r="E422" s="13">
        <f t="shared" si="21"/>
        <v>185268032.7977199</v>
      </c>
      <c r="F422" s="4">
        <f t="shared" si="20"/>
        <v>0.99233489540060438</v>
      </c>
    </row>
    <row r="423" spans="1:6" x14ac:dyDescent="0.2">
      <c r="A423" s="12" t="s">
        <v>422</v>
      </c>
      <c r="B423" s="11" t="s">
        <v>951</v>
      </c>
      <c r="C423" s="10">
        <v>21940.3233</v>
      </c>
      <c r="D423" s="4">
        <f t="shared" si="19"/>
        <v>1.1751702707791095E-4</v>
      </c>
      <c r="E423" s="13">
        <f t="shared" si="21"/>
        <v>185289973.1210199</v>
      </c>
      <c r="F423" s="4">
        <f t="shared" si="20"/>
        <v>0.99245241242768234</v>
      </c>
    </row>
    <row r="424" spans="1:6" x14ac:dyDescent="0.2">
      <c r="A424" s="12" t="s">
        <v>423</v>
      </c>
      <c r="B424" s="11" t="s">
        <v>1178</v>
      </c>
      <c r="C424" s="10">
        <v>21772.371000000003</v>
      </c>
      <c r="D424" s="4">
        <f t="shared" si="19"/>
        <v>1.1661743892157339E-4</v>
      </c>
      <c r="E424" s="13">
        <f t="shared" si="21"/>
        <v>185311745.49201989</v>
      </c>
      <c r="F424" s="4">
        <f t="shared" si="20"/>
        <v>0.99256902986660378</v>
      </c>
    </row>
    <row r="425" spans="1:6" x14ac:dyDescent="0.2">
      <c r="A425" s="12" t="s">
        <v>424</v>
      </c>
      <c r="B425" s="11" t="s">
        <v>1179</v>
      </c>
      <c r="C425" s="10">
        <v>21669.946</v>
      </c>
      <c r="D425" s="4">
        <f t="shared" si="19"/>
        <v>1.1606882888817176E-4</v>
      </c>
      <c r="E425" s="13">
        <f t="shared" si="21"/>
        <v>185333415.4380199</v>
      </c>
      <c r="F425" s="4">
        <f t="shared" si="20"/>
        <v>0.99268509869549204</v>
      </c>
    </row>
    <row r="426" spans="1:6" x14ac:dyDescent="0.2">
      <c r="A426" s="12" t="s">
        <v>425</v>
      </c>
      <c r="B426" s="11" t="s">
        <v>1180</v>
      </c>
      <c r="C426" s="10">
        <v>21669.946</v>
      </c>
      <c r="D426" s="4">
        <f t="shared" si="19"/>
        <v>1.1606882888817176E-4</v>
      </c>
      <c r="E426" s="13">
        <f t="shared" si="21"/>
        <v>185355085.38401991</v>
      </c>
      <c r="F426" s="4">
        <f t="shared" si="20"/>
        <v>0.9928011675243803</v>
      </c>
    </row>
    <row r="427" spans="1:6" x14ac:dyDescent="0.2">
      <c r="A427" s="12" t="s">
        <v>426</v>
      </c>
      <c r="B427" s="11" t="s">
        <v>949</v>
      </c>
      <c r="C427" s="10">
        <v>21548.529000000002</v>
      </c>
      <c r="D427" s="4">
        <f t="shared" si="19"/>
        <v>1.154184936728872E-4</v>
      </c>
      <c r="E427" s="13">
        <f t="shared" si="21"/>
        <v>185376633.91301993</v>
      </c>
      <c r="F427" s="4">
        <f t="shared" si="20"/>
        <v>0.99291658601805322</v>
      </c>
    </row>
    <row r="428" spans="1:6" x14ac:dyDescent="0.2">
      <c r="A428" s="12" t="s">
        <v>427</v>
      </c>
      <c r="B428" s="11" t="s">
        <v>1181</v>
      </c>
      <c r="C428" s="10">
        <v>21376.384999999998</v>
      </c>
      <c r="D428" s="4">
        <f t="shared" si="19"/>
        <v>1.144964538819193E-4</v>
      </c>
      <c r="E428" s="13">
        <f t="shared" si="21"/>
        <v>185398010.29801992</v>
      </c>
      <c r="F428" s="4">
        <f t="shared" si="20"/>
        <v>0.99303108247193506</v>
      </c>
    </row>
    <row r="429" spans="1:6" x14ac:dyDescent="0.2">
      <c r="A429" s="12" t="s">
        <v>428</v>
      </c>
      <c r="B429" s="11" t="s">
        <v>1125</v>
      </c>
      <c r="C429" s="10">
        <v>21190.256999999998</v>
      </c>
      <c r="D429" s="4">
        <f t="shared" si="19"/>
        <v>1.1349951281970817E-4</v>
      </c>
      <c r="E429" s="13">
        <f t="shared" si="21"/>
        <v>185419200.55501992</v>
      </c>
      <c r="F429" s="4">
        <f t="shared" si="20"/>
        <v>0.99314458198475486</v>
      </c>
    </row>
    <row r="430" spans="1:6" x14ac:dyDescent="0.2">
      <c r="A430" s="12" t="s">
        <v>429</v>
      </c>
      <c r="B430" s="11" t="s">
        <v>968</v>
      </c>
      <c r="C430" s="10">
        <v>20938.148000000001</v>
      </c>
      <c r="D430" s="4">
        <f t="shared" si="19"/>
        <v>1.1214916352109119E-4</v>
      </c>
      <c r="E430" s="13">
        <f t="shared" si="21"/>
        <v>185440138.70301992</v>
      </c>
      <c r="F430" s="4">
        <f t="shared" si="20"/>
        <v>0.99325673114827595</v>
      </c>
    </row>
    <row r="431" spans="1:6" x14ac:dyDescent="0.2">
      <c r="A431" s="12" t="s">
        <v>430</v>
      </c>
      <c r="B431" s="11" t="s">
        <v>922</v>
      </c>
      <c r="C431" s="10">
        <v>20333.66</v>
      </c>
      <c r="D431" s="4">
        <f t="shared" si="19"/>
        <v>1.0891139752772169E-4</v>
      </c>
      <c r="E431" s="13">
        <f t="shared" si="21"/>
        <v>185460472.36301991</v>
      </c>
      <c r="F431" s="4">
        <f t="shared" si="20"/>
        <v>0.99336564254580362</v>
      </c>
    </row>
    <row r="432" spans="1:6" x14ac:dyDescent="0.2">
      <c r="A432" s="12" t="s">
        <v>431</v>
      </c>
      <c r="B432" s="11" t="s">
        <v>926</v>
      </c>
      <c r="C432" s="10">
        <v>20281.624499999998</v>
      </c>
      <c r="D432" s="4">
        <f t="shared" si="19"/>
        <v>1.0863268434838979E-4</v>
      </c>
      <c r="E432" s="13">
        <f t="shared" si="21"/>
        <v>185480753.98751992</v>
      </c>
      <c r="F432" s="4">
        <f t="shared" si="20"/>
        <v>0.99347427523015208</v>
      </c>
    </row>
    <row r="433" spans="1:6" x14ac:dyDescent="0.2">
      <c r="A433" s="12" t="s">
        <v>432</v>
      </c>
      <c r="B433" s="11" t="s">
        <v>961</v>
      </c>
      <c r="C433" s="10">
        <v>20214.48</v>
      </c>
      <c r="D433" s="4">
        <f t="shared" si="19"/>
        <v>1.0827304415910267E-4</v>
      </c>
      <c r="E433" s="13">
        <f t="shared" si="21"/>
        <v>185500968.46751991</v>
      </c>
      <c r="F433" s="4">
        <f t="shared" si="20"/>
        <v>0.99358254827431103</v>
      </c>
    </row>
    <row r="434" spans="1:6" x14ac:dyDescent="0.2">
      <c r="A434" s="12" t="s">
        <v>433</v>
      </c>
      <c r="B434" s="11" t="s">
        <v>709</v>
      </c>
      <c r="C434" s="10">
        <v>19651.604000000003</v>
      </c>
      <c r="D434" s="4">
        <f t="shared" si="19"/>
        <v>1.0525816086731883E-4</v>
      </c>
      <c r="E434" s="13">
        <f t="shared" si="21"/>
        <v>185520620.07151991</v>
      </c>
      <c r="F434" s="4">
        <f t="shared" si="20"/>
        <v>0.9936878064351784</v>
      </c>
    </row>
    <row r="435" spans="1:6" x14ac:dyDescent="0.2">
      <c r="A435" s="12" t="s">
        <v>434</v>
      </c>
      <c r="B435" s="11" t="s">
        <v>1006</v>
      </c>
      <c r="C435" s="10">
        <v>19335.678</v>
      </c>
      <c r="D435" s="4">
        <f t="shared" si="19"/>
        <v>1.0356599417547174E-4</v>
      </c>
      <c r="E435" s="13">
        <f t="shared" si="21"/>
        <v>185539955.74951991</v>
      </c>
      <c r="F435" s="4">
        <f t="shared" si="20"/>
        <v>0.99379137242935389</v>
      </c>
    </row>
    <row r="436" spans="1:6" x14ac:dyDescent="0.2">
      <c r="A436" s="12" t="s">
        <v>435</v>
      </c>
      <c r="B436" s="11" t="s">
        <v>1182</v>
      </c>
      <c r="C436" s="10">
        <v>19237.23</v>
      </c>
      <c r="D436" s="4">
        <f t="shared" si="19"/>
        <v>1.0303868579794359E-4</v>
      </c>
      <c r="E436" s="13">
        <f t="shared" si="21"/>
        <v>185559192.9795199</v>
      </c>
      <c r="F436" s="4">
        <f t="shared" si="20"/>
        <v>0.99389441111515175</v>
      </c>
    </row>
    <row r="437" spans="1:6" x14ac:dyDescent="0.2">
      <c r="A437" s="12" t="s">
        <v>436</v>
      </c>
      <c r="B437" s="11" t="s">
        <v>944</v>
      </c>
      <c r="C437" s="10">
        <v>19225.739000000001</v>
      </c>
      <c r="D437" s="4">
        <f t="shared" si="19"/>
        <v>1.0297713756368616E-4</v>
      </c>
      <c r="E437" s="13">
        <f t="shared" si="21"/>
        <v>185578418.7185199</v>
      </c>
      <c r="F437" s="4">
        <f t="shared" si="20"/>
        <v>0.99399738825271544</v>
      </c>
    </row>
    <row r="438" spans="1:6" x14ac:dyDescent="0.2">
      <c r="A438" s="12" t="s">
        <v>437</v>
      </c>
      <c r="B438" s="11" t="s">
        <v>869</v>
      </c>
      <c r="C438" s="10">
        <v>19163.287499999999</v>
      </c>
      <c r="D438" s="4">
        <f t="shared" si="19"/>
        <v>1.0264263407819939E-4</v>
      </c>
      <c r="E438" s="13">
        <f t="shared" si="21"/>
        <v>185597582.00601989</v>
      </c>
      <c r="F438" s="4">
        <f t="shared" si="20"/>
        <v>0.99410003088679355</v>
      </c>
    </row>
    <row r="439" spans="1:6" x14ac:dyDescent="0.2">
      <c r="A439" s="12" t="s">
        <v>438</v>
      </c>
      <c r="B439" s="11" t="s">
        <v>991</v>
      </c>
      <c r="C439" s="10">
        <v>19146.353999999999</v>
      </c>
      <c r="D439" s="4">
        <f t="shared" si="19"/>
        <v>1.0255193465910635E-4</v>
      </c>
      <c r="E439" s="13">
        <f t="shared" si="21"/>
        <v>185616728.36001989</v>
      </c>
      <c r="F439" s="4">
        <f t="shared" si="20"/>
        <v>0.99420258282145269</v>
      </c>
    </row>
    <row r="440" spans="1:6" x14ac:dyDescent="0.2">
      <c r="A440" s="12" t="s">
        <v>439</v>
      </c>
      <c r="B440" s="11" t="s">
        <v>1134</v>
      </c>
      <c r="C440" s="10">
        <v>19144.875</v>
      </c>
      <c r="D440" s="4">
        <f t="shared" si="19"/>
        <v>1.0254401282127964E-4</v>
      </c>
      <c r="E440" s="13">
        <f t="shared" si="21"/>
        <v>185635873.23501989</v>
      </c>
      <c r="F440" s="4">
        <f t="shared" si="20"/>
        <v>0.99430512683427397</v>
      </c>
    </row>
    <row r="441" spans="1:6" x14ac:dyDescent="0.2">
      <c r="A441" s="12" t="s">
        <v>440</v>
      </c>
      <c r="B441" s="11" t="s">
        <v>891</v>
      </c>
      <c r="C441" s="10">
        <v>19027.161</v>
      </c>
      <c r="D441" s="4">
        <f t="shared" si="19"/>
        <v>1.0191351165972888E-4</v>
      </c>
      <c r="E441" s="13">
        <f t="shared" si="21"/>
        <v>185654900.39601991</v>
      </c>
      <c r="F441" s="4">
        <f t="shared" si="20"/>
        <v>0.99440704034593375</v>
      </c>
    </row>
    <row r="442" spans="1:6" x14ac:dyDescent="0.2">
      <c r="A442" s="12" t="s">
        <v>441</v>
      </c>
      <c r="B442" s="11" t="s">
        <v>992</v>
      </c>
      <c r="C442" s="10">
        <v>18863.343000000001</v>
      </c>
      <c r="D442" s="4">
        <f t="shared" si="19"/>
        <v>1.01036067691442E-4</v>
      </c>
      <c r="E442" s="13">
        <f t="shared" si="21"/>
        <v>185673763.7390199</v>
      </c>
      <c r="F442" s="4">
        <f t="shared" si="20"/>
        <v>0.99450807641362526</v>
      </c>
    </row>
    <row r="443" spans="1:6" x14ac:dyDescent="0.2">
      <c r="A443" s="12" t="s">
        <v>442</v>
      </c>
      <c r="B443" s="11" t="s">
        <v>1183</v>
      </c>
      <c r="C443" s="10">
        <v>18727.127100000002</v>
      </c>
      <c r="D443" s="4">
        <f t="shared" si="19"/>
        <v>1.0030646642760182E-4</v>
      </c>
      <c r="E443" s="13">
        <f t="shared" si="21"/>
        <v>185692490.86611989</v>
      </c>
      <c r="F443" s="4">
        <f t="shared" si="20"/>
        <v>0.99460838288005271</v>
      </c>
    </row>
    <row r="444" spans="1:6" x14ac:dyDescent="0.2">
      <c r="A444" s="12" t="s">
        <v>443</v>
      </c>
      <c r="B444" s="11" t="s">
        <v>1107</v>
      </c>
      <c r="C444" s="10">
        <v>18646.439999999999</v>
      </c>
      <c r="D444" s="4">
        <f t="shared" si="19"/>
        <v>9.9874289199131425E-5</v>
      </c>
      <c r="E444" s="13">
        <f t="shared" si="21"/>
        <v>185711137.30611989</v>
      </c>
      <c r="F444" s="4">
        <f t="shared" si="20"/>
        <v>0.99470825716925193</v>
      </c>
    </row>
    <row r="445" spans="1:6" x14ac:dyDescent="0.2">
      <c r="A445" s="12" t="s">
        <v>444</v>
      </c>
      <c r="B445" s="11" t="s">
        <v>1074</v>
      </c>
      <c r="C445" s="10">
        <v>18585</v>
      </c>
      <c r="D445" s="4">
        <f t="shared" si="19"/>
        <v>9.9545203522273304E-5</v>
      </c>
      <c r="E445" s="13">
        <f t="shared" si="21"/>
        <v>185729722.30611989</v>
      </c>
      <c r="F445" s="4">
        <f t="shared" si="20"/>
        <v>0.99480780237277411</v>
      </c>
    </row>
    <row r="446" spans="1:6" x14ac:dyDescent="0.2">
      <c r="A446" s="12" t="s">
        <v>445</v>
      </c>
      <c r="B446" s="11" t="s">
        <v>1001</v>
      </c>
      <c r="C446" s="10">
        <v>18549.55</v>
      </c>
      <c r="D446" s="4">
        <f t="shared" si="19"/>
        <v>9.9355325800192881E-5</v>
      </c>
      <c r="E446" s="13">
        <f t="shared" si="21"/>
        <v>185748271.8561199</v>
      </c>
      <c r="F446" s="4">
        <f t="shared" si="20"/>
        <v>0.99490715769857441</v>
      </c>
    </row>
    <row r="447" spans="1:6" x14ac:dyDescent="0.2">
      <c r="A447" s="12" t="s">
        <v>446</v>
      </c>
      <c r="B447" s="11" t="s">
        <v>932</v>
      </c>
      <c r="C447" s="10">
        <v>18506.57</v>
      </c>
      <c r="D447" s="4">
        <f t="shared" si="19"/>
        <v>9.9125115800333458E-5</v>
      </c>
      <c r="E447" s="13">
        <f t="shared" si="21"/>
        <v>185766778.42611989</v>
      </c>
      <c r="F447" s="4">
        <f t="shared" si="20"/>
        <v>0.99500628281437475</v>
      </c>
    </row>
    <row r="448" spans="1:6" x14ac:dyDescent="0.2">
      <c r="A448" s="12" t="s">
        <v>447</v>
      </c>
      <c r="B448" s="11" t="s">
        <v>897</v>
      </c>
      <c r="C448" s="10">
        <v>18383.09</v>
      </c>
      <c r="D448" s="4">
        <f t="shared" si="19"/>
        <v>9.8463730719304125E-5</v>
      </c>
      <c r="E448" s="13">
        <f t="shared" si="21"/>
        <v>185785161.5161199</v>
      </c>
      <c r="F448" s="4">
        <f t="shared" si="20"/>
        <v>0.99510474654509407</v>
      </c>
    </row>
    <row r="449" spans="1:6" x14ac:dyDescent="0.2">
      <c r="A449" s="12" t="s">
        <v>448</v>
      </c>
      <c r="B449" s="11" t="s">
        <v>910</v>
      </c>
      <c r="C449" s="10">
        <v>18208.975399999999</v>
      </c>
      <c r="D449" s="4">
        <f t="shared" si="19"/>
        <v>9.7531135976597683E-5</v>
      </c>
      <c r="E449" s="13">
        <f t="shared" si="21"/>
        <v>185803370.4915199</v>
      </c>
      <c r="F449" s="4">
        <f t="shared" si="20"/>
        <v>0.99520227768107061</v>
      </c>
    </row>
    <row r="450" spans="1:6" x14ac:dyDescent="0.2">
      <c r="A450" s="12" t="s">
        <v>449</v>
      </c>
      <c r="B450" s="11" t="s">
        <v>1184</v>
      </c>
      <c r="C450" s="10">
        <v>18170.826000000001</v>
      </c>
      <c r="D450" s="4">
        <f t="shared" si="19"/>
        <v>9.7326799695335772E-5</v>
      </c>
      <c r="E450" s="13">
        <f t="shared" si="21"/>
        <v>185821541.3175199</v>
      </c>
      <c r="F450" s="4">
        <f t="shared" si="20"/>
        <v>0.99529960448076604</v>
      </c>
    </row>
    <row r="451" spans="1:6" x14ac:dyDescent="0.2">
      <c r="A451" s="12" t="s">
        <v>450</v>
      </c>
      <c r="B451" s="11" t="s">
        <v>734</v>
      </c>
      <c r="C451" s="10">
        <v>18092.79</v>
      </c>
      <c r="D451" s="4">
        <f t="shared" si="19"/>
        <v>9.6908822320998189E-5</v>
      </c>
      <c r="E451" s="13">
        <f t="shared" si="21"/>
        <v>185839634.10751989</v>
      </c>
      <c r="F451" s="4">
        <f t="shared" si="20"/>
        <v>0.99539651330308698</v>
      </c>
    </row>
    <row r="452" spans="1:6" x14ac:dyDescent="0.2">
      <c r="A452" s="12" t="s">
        <v>451</v>
      </c>
      <c r="B452" s="11" t="s">
        <v>1185</v>
      </c>
      <c r="C452" s="10">
        <v>17836.68</v>
      </c>
      <c r="D452" s="4">
        <f t="shared" si="19"/>
        <v>9.5537042817415212E-5</v>
      </c>
      <c r="E452" s="13">
        <f t="shared" si="21"/>
        <v>185857470.7875199</v>
      </c>
      <c r="F452" s="4">
        <f t="shared" si="20"/>
        <v>0.99549205034590438</v>
      </c>
    </row>
    <row r="453" spans="1:6" x14ac:dyDescent="0.2">
      <c r="A453" s="12" t="s">
        <v>452</v>
      </c>
      <c r="B453" s="11" t="s">
        <v>871</v>
      </c>
      <c r="C453" s="10">
        <v>17673.417300000001</v>
      </c>
      <c r="D453" s="4">
        <f t="shared" si="19"/>
        <v>9.4662573153756575E-5</v>
      </c>
      <c r="E453" s="13">
        <f t="shared" si="21"/>
        <v>185875144.20481989</v>
      </c>
      <c r="F453" s="4">
        <f t="shared" si="20"/>
        <v>0.99558671291905809</v>
      </c>
    </row>
    <row r="454" spans="1:6" x14ac:dyDescent="0.2">
      <c r="A454" s="12" t="s">
        <v>453</v>
      </c>
      <c r="B454" s="11" t="s">
        <v>717</v>
      </c>
      <c r="C454" s="10">
        <v>16838.488000000001</v>
      </c>
      <c r="D454" s="4">
        <f t="shared" si="19"/>
        <v>9.0190514660605693E-5</v>
      </c>
      <c r="E454" s="13">
        <f t="shared" si="21"/>
        <v>185891982.69281989</v>
      </c>
      <c r="F454" s="4">
        <f t="shared" si="20"/>
        <v>0.99567690343371873</v>
      </c>
    </row>
    <row r="455" spans="1:6" x14ac:dyDescent="0.2">
      <c r="A455" s="12" t="s">
        <v>454</v>
      </c>
      <c r="B455" s="11" t="s">
        <v>1131</v>
      </c>
      <c r="C455" s="10">
        <v>16709.717800000002</v>
      </c>
      <c r="D455" s="4">
        <f t="shared" ref="D455:D518" si="22">+C455/$C$618</f>
        <v>8.9500794145857046E-5</v>
      </c>
      <c r="E455" s="13">
        <f t="shared" si="21"/>
        <v>185908692.41061988</v>
      </c>
      <c r="F455" s="4">
        <f t="shared" ref="F455:F518" si="23">+E455/$C$618</f>
        <v>0.99576640422786455</v>
      </c>
    </row>
    <row r="456" spans="1:6" x14ac:dyDescent="0.2">
      <c r="A456" s="12" t="s">
        <v>455</v>
      </c>
      <c r="B456" s="11" t="s">
        <v>1186</v>
      </c>
      <c r="C456" s="10">
        <v>16396.43</v>
      </c>
      <c r="D456" s="4">
        <f t="shared" si="22"/>
        <v>8.7822758213005524E-5</v>
      </c>
      <c r="E456" s="13">
        <f t="shared" si="21"/>
        <v>185925088.84061989</v>
      </c>
      <c r="F456" s="4">
        <f t="shared" si="23"/>
        <v>0.99585422698607762</v>
      </c>
    </row>
    <row r="457" spans="1:6" x14ac:dyDescent="0.2">
      <c r="A457" s="12" t="s">
        <v>456</v>
      </c>
      <c r="B457" s="11" t="s">
        <v>929</v>
      </c>
      <c r="C457" s="10">
        <v>16280.436</v>
      </c>
      <c r="D457" s="4">
        <f t="shared" si="22"/>
        <v>8.7201469736418891E-5</v>
      </c>
      <c r="E457" s="13">
        <f t="shared" si="21"/>
        <v>185941369.27661988</v>
      </c>
      <c r="F457" s="4">
        <f t="shared" si="23"/>
        <v>0.9959414284558139</v>
      </c>
    </row>
    <row r="458" spans="1:6" x14ac:dyDescent="0.2">
      <c r="A458" s="12" t="s">
        <v>457</v>
      </c>
      <c r="B458" s="11" t="s">
        <v>1187</v>
      </c>
      <c r="C458" s="10">
        <v>15727.91</v>
      </c>
      <c r="D458" s="4">
        <f t="shared" si="22"/>
        <v>8.4242023240785446E-5</v>
      </c>
      <c r="E458" s="13">
        <f t="shared" si="21"/>
        <v>185957097.18661988</v>
      </c>
      <c r="F458" s="4">
        <f t="shared" si="23"/>
        <v>0.99602567047905466</v>
      </c>
    </row>
    <row r="459" spans="1:6" x14ac:dyDescent="0.2">
      <c r="A459" s="12" t="s">
        <v>458</v>
      </c>
      <c r="B459" s="11" t="s">
        <v>802</v>
      </c>
      <c r="C459" s="10">
        <v>15689.548500000001</v>
      </c>
      <c r="D459" s="4">
        <f t="shared" si="22"/>
        <v>8.4036550906918371E-5</v>
      </c>
      <c r="E459" s="13">
        <f t="shared" si="21"/>
        <v>185972786.73511988</v>
      </c>
      <c r="F459" s="4">
        <f t="shared" si="23"/>
        <v>0.9961097070299616</v>
      </c>
    </row>
    <row r="460" spans="1:6" x14ac:dyDescent="0.2">
      <c r="A460" s="12" t="s">
        <v>459</v>
      </c>
      <c r="B460" s="11" t="s">
        <v>947</v>
      </c>
      <c r="C460" s="10">
        <v>15682.470000000001</v>
      </c>
      <c r="D460" s="4">
        <f t="shared" si="22"/>
        <v>8.399863695894245E-5</v>
      </c>
      <c r="E460" s="13">
        <f t="shared" si="21"/>
        <v>185988469.20511988</v>
      </c>
      <c r="F460" s="4">
        <f t="shared" si="23"/>
        <v>0.99619370566692056</v>
      </c>
    </row>
    <row r="461" spans="1:6" x14ac:dyDescent="0.2">
      <c r="A461" s="12" t="s">
        <v>460</v>
      </c>
      <c r="B461" s="11" t="s">
        <v>830</v>
      </c>
      <c r="C461" s="10">
        <v>14478.200999999999</v>
      </c>
      <c r="D461" s="4">
        <f t="shared" si="22"/>
        <v>7.7548316662974485E-5</v>
      </c>
      <c r="E461" s="13">
        <f t="shared" si="21"/>
        <v>186002947.40611988</v>
      </c>
      <c r="F461" s="4">
        <f t="shared" si="23"/>
        <v>0.99627125398358352</v>
      </c>
    </row>
    <row r="462" spans="1:6" x14ac:dyDescent="0.2">
      <c r="A462" s="12" t="s">
        <v>461</v>
      </c>
      <c r="B462" s="11" t="s">
        <v>927</v>
      </c>
      <c r="C462" s="10">
        <v>14388.630000000001</v>
      </c>
      <c r="D462" s="4">
        <f t="shared" si="22"/>
        <v>7.7068555381043172E-5</v>
      </c>
      <c r="E462" s="13">
        <f t="shared" ref="E462:E525" si="24">+C462+E461</f>
        <v>186017336.03611988</v>
      </c>
      <c r="F462" s="4">
        <f t="shared" si="23"/>
        <v>0.99634832253896455</v>
      </c>
    </row>
    <row r="463" spans="1:6" x14ac:dyDescent="0.2">
      <c r="A463" s="12" t="s">
        <v>462</v>
      </c>
      <c r="B463" s="11" t="s">
        <v>1108</v>
      </c>
      <c r="C463" s="10">
        <v>14080.2559</v>
      </c>
      <c r="D463" s="4">
        <f t="shared" si="22"/>
        <v>7.5416838268022024E-5</v>
      </c>
      <c r="E463" s="13">
        <f t="shared" si="24"/>
        <v>186031416.29201987</v>
      </c>
      <c r="F463" s="4">
        <f t="shared" si="23"/>
        <v>0.99642373937723261</v>
      </c>
    </row>
    <row r="464" spans="1:6" x14ac:dyDescent="0.2">
      <c r="A464" s="12" t="s">
        <v>463</v>
      </c>
      <c r="B464" s="11" t="s">
        <v>616</v>
      </c>
      <c r="C464" s="10">
        <v>14038.22</v>
      </c>
      <c r="D464" s="4">
        <f t="shared" si="22"/>
        <v>7.5191685068089719E-5</v>
      </c>
      <c r="E464" s="13">
        <f t="shared" si="24"/>
        <v>186045454.51201987</v>
      </c>
      <c r="F464" s="4">
        <f t="shared" si="23"/>
        <v>0.9964989310623007</v>
      </c>
    </row>
    <row r="465" spans="1:6" x14ac:dyDescent="0.2">
      <c r="A465" s="12" t="s">
        <v>464</v>
      </c>
      <c r="B465" s="11" t="s">
        <v>982</v>
      </c>
      <c r="C465" s="10">
        <v>14018.672900000001</v>
      </c>
      <c r="D465" s="4">
        <f t="shared" si="22"/>
        <v>7.5086986652820947E-5</v>
      </c>
      <c r="E465" s="13">
        <f t="shared" si="24"/>
        <v>186059473.18491986</v>
      </c>
      <c r="F465" s="4">
        <f t="shared" si="23"/>
        <v>0.9965740180489534</v>
      </c>
    </row>
    <row r="466" spans="1:6" x14ac:dyDescent="0.2">
      <c r="A466" s="12" t="s">
        <v>465</v>
      </c>
      <c r="B466" s="11" t="s">
        <v>1188</v>
      </c>
      <c r="C466" s="10">
        <v>13984.515000000001</v>
      </c>
      <c r="D466" s="4">
        <f t="shared" si="22"/>
        <v>7.490402969250922E-5</v>
      </c>
      <c r="E466" s="13">
        <f t="shared" si="24"/>
        <v>186073457.69991985</v>
      </c>
      <c r="F466" s="4">
        <f t="shared" si="23"/>
        <v>0.99664892207864586</v>
      </c>
    </row>
    <row r="467" spans="1:6" x14ac:dyDescent="0.2">
      <c r="A467" s="12" t="s">
        <v>466</v>
      </c>
      <c r="B467" s="11" t="s">
        <v>1138</v>
      </c>
      <c r="C467" s="10">
        <v>13967.05</v>
      </c>
      <c r="D467" s="4">
        <f t="shared" si="22"/>
        <v>7.4810483446637998E-5</v>
      </c>
      <c r="E467" s="13">
        <f t="shared" si="24"/>
        <v>186087424.74991986</v>
      </c>
      <c r="F467" s="4">
        <f t="shared" si="23"/>
        <v>0.99672373256209257</v>
      </c>
    </row>
    <row r="468" spans="1:6" x14ac:dyDescent="0.2">
      <c r="A468" s="12" t="s">
        <v>467</v>
      </c>
      <c r="B468" s="11" t="s">
        <v>964</v>
      </c>
      <c r="C468" s="10">
        <v>13407.03</v>
      </c>
      <c r="D468" s="4">
        <f t="shared" si="22"/>
        <v>7.1810897496864349E-5</v>
      </c>
      <c r="E468" s="13">
        <f t="shared" si="24"/>
        <v>186100831.77991986</v>
      </c>
      <c r="F468" s="4">
        <f t="shared" si="23"/>
        <v>0.99679554345958943</v>
      </c>
    </row>
    <row r="469" spans="1:6" x14ac:dyDescent="0.2">
      <c r="A469" s="12" t="s">
        <v>468</v>
      </c>
      <c r="B469" s="11" t="s">
        <v>726</v>
      </c>
      <c r="C469" s="10">
        <v>13299.69</v>
      </c>
      <c r="D469" s="4">
        <f t="shared" si="22"/>
        <v>7.1235961680556523E-5</v>
      </c>
      <c r="E469" s="13">
        <f t="shared" si="24"/>
        <v>186114131.46991986</v>
      </c>
      <c r="F469" s="4">
        <f t="shared" si="23"/>
        <v>0.99686677942127</v>
      </c>
    </row>
    <row r="470" spans="1:6" x14ac:dyDescent="0.2">
      <c r="A470" s="12" t="s">
        <v>469</v>
      </c>
      <c r="B470" s="11" t="s">
        <v>985</v>
      </c>
      <c r="C470" s="10">
        <v>13067.18</v>
      </c>
      <c r="D470" s="4">
        <f t="shared" si="22"/>
        <v>6.9990588784620898E-5</v>
      </c>
      <c r="E470" s="13">
        <f t="shared" si="24"/>
        <v>186127198.64991987</v>
      </c>
      <c r="F470" s="4">
        <f t="shared" si="23"/>
        <v>0.99693677001005465</v>
      </c>
    </row>
    <row r="471" spans="1:6" x14ac:dyDescent="0.2">
      <c r="A471" s="12" t="s">
        <v>470</v>
      </c>
      <c r="B471" s="11" t="s">
        <v>995</v>
      </c>
      <c r="C471" s="10">
        <v>13055.750800000002</v>
      </c>
      <c r="D471" s="4">
        <f t="shared" si="22"/>
        <v>6.9929371564276703E-5</v>
      </c>
      <c r="E471" s="13">
        <f t="shared" si="24"/>
        <v>186140254.40071988</v>
      </c>
      <c r="F471" s="4">
        <f t="shared" si="23"/>
        <v>0.99700669938161901</v>
      </c>
    </row>
    <row r="472" spans="1:6" x14ac:dyDescent="0.2">
      <c r="A472" s="12" t="s">
        <v>471</v>
      </c>
      <c r="B472" s="11" t="s">
        <v>923</v>
      </c>
      <c r="C472" s="10">
        <v>12868.162999999999</v>
      </c>
      <c r="D472" s="4">
        <f t="shared" si="22"/>
        <v>6.8924611503512871E-5</v>
      </c>
      <c r="E472" s="13">
        <f t="shared" si="24"/>
        <v>186153122.56371987</v>
      </c>
      <c r="F472" s="4">
        <f t="shared" si="23"/>
        <v>0.99707562399312244</v>
      </c>
    </row>
    <row r="473" spans="1:6" x14ac:dyDescent="0.2">
      <c r="A473" s="12" t="s">
        <v>472</v>
      </c>
      <c r="B473" s="11" t="s">
        <v>1189</v>
      </c>
      <c r="C473" s="10">
        <v>12643.21</v>
      </c>
      <c r="D473" s="4">
        <f t="shared" si="22"/>
        <v>6.7719715503085335E-5</v>
      </c>
      <c r="E473" s="13">
        <f t="shared" si="24"/>
        <v>186165765.77371988</v>
      </c>
      <c r="F473" s="4">
        <f t="shared" si="23"/>
        <v>0.99714334370862556</v>
      </c>
    </row>
    <row r="474" spans="1:6" x14ac:dyDescent="0.2">
      <c r="A474" s="12" t="s">
        <v>473</v>
      </c>
      <c r="B474" s="11" t="s">
        <v>1190</v>
      </c>
      <c r="C474" s="10">
        <v>12643.21</v>
      </c>
      <c r="D474" s="4">
        <f t="shared" si="22"/>
        <v>6.7719715503085335E-5</v>
      </c>
      <c r="E474" s="13">
        <f t="shared" si="24"/>
        <v>186178408.98371989</v>
      </c>
      <c r="F474" s="4">
        <f t="shared" si="23"/>
        <v>0.99721106342412869</v>
      </c>
    </row>
    <row r="475" spans="1:6" x14ac:dyDescent="0.2">
      <c r="A475" s="12" t="s">
        <v>474</v>
      </c>
      <c r="B475" s="11" t="s">
        <v>754</v>
      </c>
      <c r="C475" s="10">
        <v>12347.855</v>
      </c>
      <c r="D475" s="4">
        <f t="shared" si="22"/>
        <v>6.6137731452166801E-5</v>
      </c>
      <c r="E475" s="13">
        <f t="shared" si="24"/>
        <v>186190756.83871987</v>
      </c>
      <c r="F475" s="4">
        <f t="shared" si="23"/>
        <v>0.99727720115558083</v>
      </c>
    </row>
    <row r="476" spans="1:6" x14ac:dyDescent="0.2">
      <c r="A476" s="12" t="s">
        <v>475</v>
      </c>
      <c r="B476" s="11" t="s">
        <v>825</v>
      </c>
      <c r="C476" s="10">
        <v>12233.37</v>
      </c>
      <c r="D476" s="4">
        <f t="shared" si="22"/>
        <v>6.552452549977254E-5</v>
      </c>
      <c r="E476" s="13">
        <f t="shared" si="24"/>
        <v>186202990.20871988</v>
      </c>
      <c r="F476" s="4">
        <f t="shared" si="23"/>
        <v>0.99734272568108062</v>
      </c>
    </row>
    <row r="477" spans="1:6" x14ac:dyDescent="0.2">
      <c r="A477" s="12" t="s">
        <v>476</v>
      </c>
      <c r="B477" s="11" t="s">
        <v>870</v>
      </c>
      <c r="C477" s="10">
        <v>12221.07</v>
      </c>
      <c r="D477" s="4">
        <f t="shared" si="22"/>
        <v>6.5458644089854648E-5</v>
      </c>
      <c r="E477" s="13">
        <f t="shared" si="24"/>
        <v>186215211.27871987</v>
      </c>
      <c r="F477" s="4">
        <f t="shared" si="23"/>
        <v>0.99740818432517042</v>
      </c>
    </row>
    <row r="478" spans="1:6" x14ac:dyDescent="0.2">
      <c r="A478" s="12" t="s">
        <v>477</v>
      </c>
      <c r="B478" s="11" t="s">
        <v>959</v>
      </c>
      <c r="C478" s="10">
        <v>11991.911</v>
      </c>
      <c r="D478" s="4">
        <f t="shared" si="22"/>
        <v>6.42312198609625E-5</v>
      </c>
      <c r="E478" s="13">
        <f t="shared" si="24"/>
        <v>186227203.18971989</v>
      </c>
      <c r="F478" s="4">
        <f t="shared" si="23"/>
        <v>0.99747241554503141</v>
      </c>
    </row>
    <row r="479" spans="1:6" x14ac:dyDescent="0.2">
      <c r="A479" s="12" t="s">
        <v>478</v>
      </c>
      <c r="B479" s="11" t="s">
        <v>916</v>
      </c>
      <c r="C479" s="10">
        <v>11875.158000000001</v>
      </c>
      <c r="D479" s="4">
        <f t="shared" si="22"/>
        <v>6.3605866019324841E-5</v>
      </c>
      <c r="E479" s="13">
        <f t="shared" si="24"/>
        <v>186239078.34771988</v>
      </c>
      <c r="F479" s="4">
        <f t="shared" si="23"/>
        <v>0.99753602141105069</v>
      </c>
    </row>
    <row r="480" spans="1:6" x14ac:dyDescent="0.2">
      <c r="A480" s="12" t="s">
        <v>479</v>
      </c>
      <c r="B480" s="11" t="s">
        <v>708</v>
      </c>
      <c r="C480" s="10">
        <v>11704.96</v>
      </c>
      <c r="D480" s="4">
        <f t="shared" si="22"/>
        <v>6.2694249417275658E-5</v>
      </c>
      <c r="E480" s="13">
        <f t="shared" si="24"/>
        <v>186250783.30771989</v>
      </c>
      <c r="F480" s="4">
        <f t="shared" si="23"/>
        <v>0.99759871566046809</v>
      </c>
    </row>
    <row r="481" spans="1:6" x14ac:dyDescent="0.2">
      <c r="A481" s="12" t="s">
        <v>480</v>
      </c>
      <c r="B481" s="11" t="s">
        <v>643</v>
      </c>
      <c r="C481" s="10">
        <v>11500.380000000001</v>
      </c>
      <c r="D481" s="4">
        <f t="shared" si="22"/>
        <v>6.1598475527763327E-5</v>
      </c>
      <c r="E481" s="13">
        <f t="shared" si="24"/>
        <v>186262283.68771988</v>
      </c>
      <c r="F481" s="4">
        <f t="shared" si="23"/>
        <v>0.99766031413599576</v>
      </c>
    </row>
    <row r="482" spans="1:6" x14ac:dyDescent="0.2">
      <c r="A482" s="12" t="s">
        <v>481</v>
      </c>
      <c r="B482" s="11" t="s">
        <v>1191</v>
      </c>
      <c r="C482" s="10">
        <v>11268.371920000001</v>
      </c>
      <c r="D482" s="4">
        <f t="shared" si="22"/>
        <v>6.0355791021849328E-5</v>
      </c>
      <c r="E482" s="13">
        <f t="shared" si="24"/>
        <v>186273552.05963987</v>
      </c>
      <c r="F482" s="4">
        <f t="shared" si="23"/>
        <v>0.99772066992701758</v>
      </c>
    </row>
    <row r="483" spans="1:6" x14ac:dyDescent="0.2">
      <c r="A483" s="12" t="s">
        <v>482</v>
      </c>
      <c r="B483" s="11" t="s">
        <v>1192</v>
      </c>
      <c r="C483" s="10">
        <v>11268.371920000001</v>
      </c>
      <c r="D483" s="4">
        <f t="shared" si="22"/>
        <v>6.0355791021849328E-5</v>
      </c>
      <c r="E483" s="13">
        <f t="shared" si="24"/>
        <v>186284820.43155986</v>
      </c>
      <c r="F483" s="4">
        <f t="shared" si="23"/>
        <v>0.99778102571803939</v>
      </c>
    </row>
    <row r="484" spans="1:6" x14ac:dyDescent="0.2">
      <c r="A484" s="12" t="s">
        <v>483</v>
      </c>
      <c r="B484" s="11" t="s">
        <v>1193</v>
      </c>
      <c r="C484" s="10">
        <v>11268.371920000001</v>
      </c>
      <c r="D484" s="4">
        <f t="shared" si="22"/>
        <v>6.0355791021849328E-5</v>
      </c>
      <c r="E484" s="13">
        <f t="shared" si="24"/>
        <v>186296088.80347985</v>
      </c>
      <c r="F484" s="4">
        <f t="shared" si="23"/>
        <v>0.99784138150906121</v>
      </c>
    </row>
    <row r="485" spans="1:6" x14ac:dyDescent="0.2">
      <c r="A485" s="12" t="s">
        <v>484</v>
      </c>
      <c r="B485" s="11" t="s">
        <v>937</v>
      </c>
      <c r="C485" s="10">
        <v>11205.28</v>
      </c>
      <c r="D485" s="4">
        <f t="shared" si="22"/>
        <v>6.0017857310952845E-5</v>
      </c>
      <c r="E485" s="13">
        <f t="shared" si="24"/>
        <v>186307294.08347985</v>
      </c>
      <c r="F485" s="4">
        <f t="shared" si="23"/>
        <v>0.99790139936637212</v>
      </c>
    </row>
    <row r="486" spans="1:6" x14ac:dyDescent="0.2">
      <c r="A486" s="12" t="s">
        <v>485</v>
      </c>
      <c r="B486" s="11" t="s">
        <v>1072</v>
      </c>
      <c r="C486" s="10">
        <v>11201.616999999998</v>
      </c>
      <c r="D486" s="4">
        <f t="shared" si="22"/>
        <v>5.9998237505706553E-5</v>
      </c>
      <c r="E486" s="13">
        <f t="shared" si="24"/>
        <v>186318495.70047987</v>
      </c>
      <c r="F486" s="4">
        <f t="shared" si="23"/>
        <v>0.99796139760387792</v>
      </c>
    </row>
    <row r="487" spans="1:6" x14ac:dyDescent="0.2">
      <c r="A487" s="12" t="s">
        <v>486</v>
      </c>
      <c r="B487" s="11" t="s">
        <v>908</v>
      </c>
      <c r="C487" s="10">
        <v>11133.036</v>
      </c>
      <c r="D487" s="4">
        <f t="shared" si="22"/>
        <v>5.9630903117610735E-5</v>
      </c>
      <c r="E487" s="13">
        <f t="shared" si="24"/>
        <v>186329628.73647988</v>
      </c>
      <c r="F487" s="4">
        <f t="shared" si="23"/>
        <v>0.99802102850699559</v>
      </c>
    </row>
    <row r="488" spans="1:6" x14ac:dyDescent="0.2">
      <c r="A488" s="12" t="s">
        <v>487</v>
      </c>
      <c r="B488" s="11" t="s">
        <v>796</v>
      </c>
      <c r="C488" s="10">
        <v>10988.12</v>
      </c>
      <c r="D488" s="4">
        <f t="shared" si="22"/>
        <v>5.8854702272109859E-5</v>
      </c>
      <c r="E488" s="13">
        <f t="shared" si="24"/>
        <v>186340616.85647988</v>
      </c>
      <c r="F488" s="4">
        <f t="shared" si="23"/>
        <v>0.99807988320926777</v>
      </c>
    </row>
    <row r="489" spans="1:6" x14ac:dyDescent="0.2">
      <c r="A489" s="12" t="s">
        <v>488</v>
      </c>
      <c r="B489" s="11" t="s">
        <v>842</v>
      </c>
      <c r="C489" s="10">
        <v>10545.13796</v>
      </c>
      <c r="D489" s="4">
        <f t="shared" si="22"/>
        <v>5.6481996470199076E-5</v>
      </c>
      <c r="E489" s="13">
        <f t="shared" si="24"/>
        <v>186351161.99443987</v>
      </c>
      <c r="F489" s="4">
        <f t="shared" si="23"/>
        <v>0.9981363652057379</v>
      </c>
    </row>
    <row r="490" spans="1:6" x14ac:dyDescent="0.2">
      <c r="A490" s="12" t="s">
        <v>489</v>
      </c>
      <c r="B490" s="11" t="s">
        <v>1007</v>
      </c>
      <c r="C490" s="10">
        <v>10540.298000000001</v>
      </c>
      <c r="D490" s="4">
        <f t="shared" si="22"/>
        <v>5.6456072617455488E-5</v>
      </c>
      <c r="E490" s="13">
        <f t="shared" si="24"/>
        <v>186361702.29243988</v>
      </c>
      <c r="F490" s="4">
        <f t="shared" si="23"/>
        <v>0.9981928212783554</v>
      </c>
    </row>
    <row r="491" spans="1:6" x14ac:dyDescent="0.2">
      <c r="A491" s="12" t="s">
        <v>490</v>
      </c>
      <c r="B491" s="11" t="s">
        <v>907</v>
      </c>
      <c r="C491" s="10">
        <v>10225.82</v>
      </c>
      <c r="D491" s="4">
        <f t="shared" si="22"/>
        <v>5.4771661720857289E-5</v>
      </c>
      <c r="E491" s="13">
        <f t="shared" si="24"/>
        <v>186371928.11243987</v>
      </c>
      <c r="F491" s="4">
        <f t="shared" si="23"/>
        <v>0.99824759294007614</v>
      </c>
    </row>
    <row r="492" spans="1:6" x14ac:dyDescent="0.2">
      <c r="A492" s="12" t="s">
        <v>491</v>
      </c>
      <c r="B492" s="11" t="s">
        <v>1194</v>
      </c>
      <c r="C492" s="10">
        <v>10165.08</v>
      </c>
      <c r="D492" s="4">
        <f t="shared" si="22"/>
        <v>5.4446325392531069E-5</v>
      </c>
      <c r="E492" s="13">
        <f t="shared" si="24"/>
        <v>186382093.19243988</v>
      </c>
      <c r="F492" s="4">
        <f t="shared" si="23"/>
        <v>0.99830203926546879</v>
      </c>
    </row>
    <row r="493" spans="1:6" x14ac:dyDescent="0.2">
      <c r="A493" s="12" t="s">
        <v>492</v>
      </c>
      <c r="B493" s="11" t="s">
        <v>1112</v>
      </c>
      <c r="C493" s="10">
        <v>10159.506000000001</v>
      </c>
      <c r="D493" s="4">
        <f t="shared" si="22"/>
        <v>5.4416469865792672E-5</v>
      </c>
      <c r="E493" s="13">
        <f t="shared" si="24"/>
        <v>186392252.6984399</v>
      </c>
      <c r="F493" s="4">
        <f t="shared" si="23"/>
        <v>0.9983564557353346</v>
      </c>
    </row>
    <row r="494" spans="1:6" x14ac:dyDescent="0.2">
      <c r="A494" s="12" t="s">
        <v>493</v>
      </c>
      <c r="B494" s="11" t="s">
        <v>1106</v>
      </c>
      <c r="C494" s="10">
        <v>9967.4</v>
      </c>
      <c r="D494" s="4">
        <f t="shared" si="22"/>
        <v>5.3387509367119016E-5</v>
      </c>
      <c r="E494" s="13">
        <f t="shared" si="24"/>
        <v>186402220.0984399</v>
      </c>
      <c r="F494" s="4">
        <f t="shared" si="23"/>
        <v>0.99840984324470183</v>
      </c>
    </row>
    <row r="495" spans="1:6" x14ac:dyDescent="0.2">
      <c r="A495" s="12" t="s">
        <v>494</v>
      </c>
      <c r="B495" s="11" t="s">
        <v>1195</v>
      </c>
      <c r="C495" s="10">
        <v>9963.072900000001</v>
      </c>
      <c r="D495" s="4">
        <f t="shared" si="22"/>
        <v>5.3364332501358396E-5</v>
      </c>
      <c r="E495" s="13">
        <f t="shared" si="24"/>
        <v>186412183.1713399</v>
      </c>
      <c r="F495" s="4">
        <f t="shared" si="23"/>
        <v>0.99846320757720308</v>
      </c>
    </row>
    <row r="496" spans="1:6" x14ac:dyDescent="0.2">
      <c r="A496" s="12" t="s">
        <v>495</v>
      </c>
      <c r="B496" s="11" t="s">
        <v>1051</v>
      </c>
      <c r="C496" s="10">
        <v>9860.56</v>
      </c>
      <c r="D496" s="4">
        <f t="shared" si="22"/>
        <v>5.281525165690542E-5</v>
      </c>
      <c r="E496" s="13">
        <f t="shared" si="24"/>
        <v>186422043.7313399</v>
      </c>
      <c r="F496" s="4">
        <f t="shared" si="23"/>
        <v>0.99851602282886009</v>
      </c>
    </row>
    <row r="497" spans="1:6" x14ac:dyDescent="0.2">
      <c r="A497" s="12" t="s">
        <v>496</v>
      </c>
      <c r="B497" s="11" t="s">
        <v>1196</v>
      </c>
      <c r="C497" s="10">
        <v>9615.6</v>
      </c>
      <c r="D497" s="4">
        <f t="shared" si="22"/>
        <v>5.1503193919223633E-5</v>
      </c>
      <c r="E497" s="13">
        <f t="shared" si="24"/>
        <v>186431659.3313399</v>
      </c>
      <c r="F497" s="4">
        <f t="shared" si="23"/>
        <v>0.99856752602277921</v>
      </c>
    </row>
    <row r="498" spans="1:6" x14ac:dyDescent="0.2">
      <c r="A498" s="12" t="s">
        <v>497</v>
      </c>
      <c r="B498" s="11" t="s">
        <v>963</v>
      </c>
      <c r="C498" s="10">
        <v>9448.93</v>
      </c>
      <c r="D498" s="4">
        <f t="shared" si="22"/>
        <v>5.0610474033775298E-5</v>
      </c>
      <c r="E498" s="13">
        <f t="shared" si="24"/>
        <v>186441108.2613399</v>
      </c>
      <c r="F498" s="4">
        <f t="shared" si="23"/>
        <v>0.99861813649681308</v>
      </c>
    </row>
    <row r="499" spans="1:6" x14ac:dyDescent="0.2">
      <c r="A499" s="12" t="s">
        <v>498</v>
      </c>
      <c r="B499" s="11" t="s">
        <v>799</v>
      </c>
      <c r="C499" s="10">
        <v>9119.1899999999987</v>
      </c>
      <c r="D499" s="4">
        <f t="shared" si="22"/>
        <v>4.8844316626757028E-5</v>
      </c>
      <c r="E499" s="13">
        <f t="shared" si="24"/>
        <v>186450227.4513399</v>
      </c>
      <c r="F499" s="4">
        <f t="shared" si="23"/>
        <v>0.99866698081343985</v>
      </c>
    </row>
    <row r="500" spans="1:6" x14ac:dyDescent="0.2">
      <c r="A500" s="12" t="s">
        <v>499</v>
      </c>
      <c r="B500" s="11" t="s">
        <v>1197</v>
      </c>
      <c r="C500" s="10">
        <v>9026.69</v>
      </c>
      <c r="D500" s="4">
        <f t="shared" si="22"/>
        <v>4.8348866999325759E-5</v>
      </c>
      <c r="E500" s="13">
        <f t="shared" si="24"/>
        <v>186459254.1413399</v>
      </c>
      <c r="F500" s="4">
        <f t="shared" si="23"/>
        <v>0.99871532968043908</v>
      </c>
    </row>
    <row r="501" spans="1:6" x14ac:dyDescent="0.2">
      <c r="A501" s="12" t="s">
        <v>500</v>
      </c>
      <c r="B501" s="11" t="s">
        <v>904</v>
      </c>
      <c r="C501" s="10">
        <v>8816.652900000001</v>
      </c>
      <c r="D501" s="4">
        <f t="shared" si="22"/>
        <v>4.7223863724279861E-5</v>
      </c>
      <c r="E501" s="13">
        <f t="shared" si="24"/>
        <v>186468070.79423991</v>
      </c>
      <c r="F501" s="4">
        <f t="shared" si="23"/>
        <v>0.99876255354416343</v>
      </c>
    </row>
    <row r="502" spans="1:6" x14ac:dyDescent="0.2">
      <c r="A502" s="12" t="s">
        <v>501</v>
      </c>
      <c r="B502" s="11" t="s">
        <v>958</v>
      </c>
      <c r="C502" s="10">
        <v>8550</v>
      </c>
      <c r="D502" s="4">
        <f t="shared" si="22"/>
        <v>4.579561421121532E-5</v>
      </c>
      <c r="E502" s="13">
        <f t="shared" si="24"/>
        <v>186476620.79423991</v>
      </c>
      <c r="F502" s="4">
        <f t="shared" si="23"/>
        <v>0.99880834915837469</v>
      </c>
    </row>
    <row r="503" spans="1:6" x14ac:dyDescent="0.2">
      <c r="A503" s="12" t="s">
        <v>502</v>
      </c>
      <c r="B503" s="11" t="s">
        <v>950</v>
      </c>
      <c r="C503" s="10">
        <v>8284.16</v>
      </c>
      <c r="D503" s="4">
        <f t="shared" si="22"/>
        <v>4.4371718763038772E-5</v>
      </c>
      <c r="E503" s="13">
        <f t="shared" si="24"/>
        <v>186484904.9542399</v>
      </c>
      <c r="F503" s="4">
        <f t="shared" si="23"/>
        <v>0.99885272087713772</v>
      </c>
    </row>
    <row r="504" spans="1:6" x14ac:dyDescent="0.2">
      <c r="A504" s="12" t="s">
        <v>503</v>
      </c>
      <c r="B504" s="11" t="s">
        <v>955</v>
      </c>
      <c r="C504" s="10">
        <v>8282.3829000000005</v>
      </c>
      <c r="D504" s="4">
        <f t="shared" si="22"/>
        <v>4.436220023835869E-5</v>
      </c>
      <c r="E504" s="13">
        <f t="shared" si="24"/>
        <v>186493187.3371399</v>
      </c>
      <c r="F504" s="4">
        <f t="shared" si="23"/>
        <v>0.99889708307737601</v>
      </c>
    </row>
    <row r="505" spans="1:6" x14ac:dyDescent="0.2">
      <c r="A505" s="12" t="s">
        <v>504</v>
      </c>
      <c r="B505" s="11" t="s">
        <v>1133</v>
      </c>
      <c r="C505" s="10">
        <v>7966.8010000000004</v>
      </c>
      <c r="D505" s="4">
        <f t="shared" si="22"/>
        <v>4.2671876619125663E-5</v>
      </c>
      <c r="E505" s="13">
        <f t="shared" si="24"/>
        <v>186501154.1381399</v>
      </c>
      <c r="F505" s="4">
        <f t="shared" si="23"/>
        <v>0.99893975495399512</v>
      </c>
    </row>
    <row r="506" spans="1:6" x14ac:dyDescent="0.2">
      <c r="A506" s="12" t="s">
        <v>505</v>
      </c>
      <c r="B506" s="11" t="s">
        <v>895</v>
      </c>
      <c r="C506" s="10">
        <v>7870.5999999999995</v>
      </c>
      <c r="D506" s="4">
        <f t="shared" si="22"/>
        <v>4.2156603650384942E-5</v>
      </c>
      <c r="E506" s="13">
        <f t="shared" si="24"/>
        <v>186509024.7381399</v>
      </c>
      <c r="F506" s="4">
        <f t="shared" si="23"/>
        <v>0.99898191155764549</v>
      </c>
    </row>
    <row r="507" spans="1:6" x14ac:dyDescent="0.2">
      <c r="A507" s="12" t="s">
        <v>506</v>
      </c>
      <c r="B507" s="11" t="s">
        <v>957</v>
      </c>
      <c r="C507" s="10">
        <v>7686.3809999999994</v>
      </c>
      <c r="D507" s="4">
        <f t="shared" si="22"/>
        <v>4.1169887597241567E-5</v>
      </c>
      <c r="E507" s="13">
        <f t="shared" si="24"/>
        <v>186516711.11913991</v>
      </c>
      <c r="F507" s="4">
        <f t="shared" si="23"/>
        <v>0.99902308144524288</v>
      </c>
    </row>
    <row r="508" spans="1:6" x14ac:dyDescent="0.2">
      <c r="A508" s="12" t="s">
        <v>507</v>
      </c>
      <c r="B508" s="11" t="s">
        <v>981</v>
      </c>
      <c r="C508" s="10">
        <v>7641.3809999999994</v>
      </c>
      <c r="D508" s="4">
        <f t="shared" si="22"/>
        <v>4.0928858048761483E-5</v>
      </c>
      <c r="E508" s="13">
        <f t="shared" si="24"/>
        <v>186524352.50013992</v>
      </c>
      <c r="F508" s="4">
        <f t="shared" si="23"/>
        <v>0.99906401030329162</v>
      </c>
    </row>
    <row r="509" spans="1:6" x14ac:dyDescent="0.2">
      <c r="A509" s="12" t="s">
        <v>508</v>
      </c>
      <c r="B509" s="11" t="s">
        <v>1198</v>
      </c>
      <c r="C509" s="10">
        <v>7408.875</v>
      </c>
      <c r="D509" s="4">
        <f t="shared" si="22"/>
        <v>3.968350657767461E-5</v>
      </c>
      <c r="E509" s="13">
        <f t="shared" si="24"/>
        <v>186531761.37513992</v>
      </c>
      <c r="F509" s="4">
        <f t="shared" si="23"/>
        <v>0.9991036938098693</v>
      </c>
    </row>
    <row r="510" spans="1:6" x14ac:dyDescent="0.2">
      <c r="A510" s="12" t="s">
        <v>509</v>
      </c>
      <c r="B510" s="11" t="s">
        <v>1199</v>
      </c>
      <c r="C510" s="10">
        <v>7408.875</v>
      </c>
      <c r="D510" s="4">
        <f t="shared" si="22"/>
        <v>3.968350657767461E-5</v>
      </c>
      <c r="E510" s="13">
        <f t="shared" si="24"/>
        <v>186539170.25013992</v>
      </c>
      <c r="F510" s="4">
        <f t="shared" si="23"/>
        <v>0.99914337731644698</v>
      </c>
    </row>
    <row r="511" spans="1:6" x14ac:dyDescent="0.2">
      <c r="A511" s="12" t="s">
        <v>510</v>
      </c>
      <c r="B511" s="11" t="s">
        <v>973</v>
      </c>
      <c r="C511" s="10">
        <v>7158.6660000000002</v>
      </c>
      <c r="D511" s="4">
        <f t="shared" si="22"/>
        <v>3.8343334082215663E-5</v>
      </c>
      <c r="E511" s="13">
        <f t="shared" si="24"/>
        <v>186546328.91613993</v>
      </c>
      <c r="F511" s="4">
        <f t="shared" si="23"/>
        <v>0.99918172065052924</v>
      </c>
    </row>
    <row r="512" spans="1:6" x14ac:dyDescent="0.2">
      <c r="A512" s="12" t="s">
        <v>511</v>
      </c>
      <c r="B512" s="11" t="s">
        <v>772</v>
      </c>
      <c r="C512" s="10">
        <v>7119.95</v>
      </c>
      <c r="D512" s="4">
        <f t="shared" si="22"/>
        <v>3.8135962971127778E-5</v>
      </c>
      <c r="E512" s="13">
        <f t="shared" si="24"/>
        <v>186553448.86613992</v>
      </c>
      <c r="F512" s="4">
        <f t="shared" si="23"/>
        <v>0.99921985661350032</v>
      </c>
    </row>
    <row r="513" spans="1:6" x14ac:dyDescent="0.2">
      <c r="A513" s="12" t="s">
        <v>512</v>
      </c>
      <c r="B513" s="11" t="s">
        <v>1200</v>
      </c>
      <c r="C513" s="10">
        <v>7020.9750000000004</v>
      </c>
      <c r="D513" s="4">
        <f t="shared" si="22"/>
        <v>3.7605831869776314E-5</v>
      </c>
      <c r="E513" s="13">
        <f t="shared" si="24"/>
        <v>186560469.84113991</v>
      </c>
      <c r="F513" s="4">
        <f t="shared" si="23"/>
        <v>0.99925746244537006</v>
      </c>
    </row>
    <row r="514" spans="1:6" x14ac:dyDescent="0.2">
      <c r="A514" s="12" t="s">
        <v>513</v>
      </c>
      <c r="B514" s="11" t="s">
        <v>1201</v>
      </c>
      <c r="C514" s="10">
        <v>7020.9750000000004</v>
      </c>
      <c r="D514" s="4">
        <f t="shared" si="22"/>
        <v>3.7605831869776314E-5</v>
      </c>
      <c r="E514" s="13">
        <f t="shared" si="24"/>
        <v>186567490.81613991</v>
      </c>
      <c r="F514" s="4">
        <f t="shared" si="23"/>
        <v>0.9992950682772398</v>
      </c>
    </row>
    <row r="515" spans="1:6" x14ac:dyDescent="0.2">
      <c r="A515" s="12" t="s">
        <v>514</v>
      </c>
      <c r="B515" s="11" t="s">
        <v>1118</v>
      </c>
      <c r="C515" s="10">
        <v>6917.5839999999998</v>
      </c>
      <c r="D515" s="4">
        <f t="shared" si="22"/>
        <v>3.7052047735400665E-5</v>
      </c>
      <c r="E515" s="13">
        <f t="shared" si="24"/>
        <v>186574408.4001399</v>
      </c>
      <c r="F515" s="4">
        <f t="shared" si="23"/>
        <v>0.9993321203249752</v>
      </c>
    </row>
    <row r="516" spans="1:6" x14ac:dyDescent="0.2">
      <c r="A516" s="12" t="s">
        <v>515</v>
      </c>
      <c r="B516" s="11" t="s">
        <v>997</v>
      </c>
      <c r="C516" s="10">
        <v>6782.152000000001</v>
      </c>
      <c r="D516" s="4">
        <f t="shared" si="22"/>
        <v>3.6326645206295025E-5</v>
      </c>
      <c r="E516" s="13">
        <f t="shared" si="24"/>
        <v>186581190.55213991</v>
      </c>
      <c r="F516" s="4">
        <f t="shared" si="23"/>
        <v>0.99936844697018157</v>
      </c>
    </row>
    <row r="517" spans="1:6" x14ac:dyDescent="0.2">
      <c r="A517" s="12" t="s">
        <v>516</v>
      </c>
      <c r="B517" s="11" t="s">
        <v>1116</v>
      </c>
      <c r="C517" s="10">
        <v>6778.04</v>
      </c>
      <c r="D517" s="4">
        <f t="shared" si="22"/>
        <v>3.6304620461776125E-5</v>
      </c>
      <c r="E517" s="13">
        <f t="shared" si="24"/>
        <v>186587968.5921399</v>
      </c>
      <c r="F517" s="4">
        <f t="shared" si="23"/>
        <v>0.99940475159064324</v>
      </c>
    </row>
    <row r="518" spans="1:6" x14ac:dyDescent="0.2">
      <c r="A518" s="12" t="s">
        <v>517</v>
      </c>
      <c r="B518" s="11" t="s">
        <v>925</v>
      </c>
      <c r="C518" s="10">
        <v>6063.2772999999997</v>
      </c>
      <c r="D518" s="4">
        <f t="shared" si="22"/>
        <v>3.2476199776189385E-5</v>
      </c>
      <c r="E518" s="13">
        <f t="shared" si="24"/>
        <v>186594031.8694399</v>
      </c>
      <c r="F518" s="4">
        <f t="shared" si="23"/>
        <v>0.99943722779041944</v>
      </c>
    </row>
    <row r="519" spans="1:6" x14ac:dyDescent="0.2">
      <c r="A519" s="12" t="s">
        <v>518</v>
      </c>
      <c r="B519" s="11" t="s">
        <v>1202</v>
      </c>
      <c r="C519" s="10">
        <v>6020.6339999999991</v>
      </c>
      <c r="D519" s="4">
        <f t="shared" ref="D519:D582" si="25">+C519/$C$618</f>
        <v>3.2247793212973811E-5</v>
      </c>
      <c r="E519" s="13">
        <f t="shared" si="24"/>
        <v>186600052.5034399</v>
      </c>
      <c r="F519" s="4">
        <f t="shared" ref="F519:F582" si="26">+E519/$C$618</f>
        <v>0.99946947558363242</v>
      </c>
    </row>
    <row r="520" spans="1:6" x14ac:dyDescent="0.2">
      <c r="A520" s="12" t="s">
        <v>519</v>
      </c>
      <c r="B520" s="11" t="s">
        <v>1203</v>
      </c>
      <c r="C520" s="10">
        <v>5659.71</v>
      </c>
      <c r="D520" s="4">
        <f t="shared" si="25"/>
        <v>3.0314607685071048E-5</v>
      </c>
      <c r="E520" s="13">
        <f t="shared" si="24"/>
        <v>186605712.21343991</v>
      </c>
      <c r="F520" s="4">
        <f t="shared" si="26"/>
        <v>0.99949979019131752</v>
      </c>
    </row>
    <row r="521" spans="1:6" x14ac:dyDescent="0.2">
      <c r="A521" s="12" t="s">
        <v>520</v>
      </c>
      <c r="B521" s="11" t="s">
        <v>1204</v>
      </c>
      <c r="C521" s="10">
        <v>5634.1859600000007</v>
      </c>
      <c r="D521" s="4">
        <f t="shared" si="25"/>
        <v>3.0177895510924664E-5</v>
      </c>
      <c r="E521" s="13">
        <f t="shared" si="24"/>
        <v>186611346.39939991</v>
      </c>
      <c r="F521" s="4">
        <f t="shared" si="26"/>
        <v>0.99952996808682848</v>
      </c>
    </row>
    <row r="522" spans="1:6" x14ac:dyDescent="0.2">
      <c r="A522" s="12" t="s">
        <v>521</v>
      </c>
      <c r="B522" s="11" t="s">
        <v>1205</v>
      </c>
      <c r="C522" s="10">
        <v>5482.12</v>
      </c>
      <c r="D522" s="4">
        <f t="shared" si="25"/>
        <v>2.9363397962524879E-5</v>
      </c>
      <c r="E522" s="13">
        <f t="shared" si="24"/>
        <v>186616828.51939991</v>
      </c>
      <c r="F522" s="4">
        <f t="shared" si="26"/>
        <v>0.99955933148479104</v>
      </c>
    </row>
    <row r="523" spans="1:6" x14ac:dyDescent="0.2">
      <c r="A523" s="12" t="s">
        <v>522</v>
      </c>
      <c r="B523" s="11" t="s">
        <v>1206</v>
      </c>
      <c r="C523" s="10">
        <v>5449.92</v>
      </c>
      <c r="D523" s="4">
        <f t="shared" si="25"/>
        <v>2.9190927930056914E-5</v>
      </c>
      <c r="E523" s="13">
        <f t="shared" si="24"/>
        <v>186622278.4393999</v>
      </c>
      <c r="F523" s="4">
        <f t="shared" si="26"/>
        <v>0.999588522412721</v>
      </c>
    </row>
    <row r="524" spans="1:6" x14ac:dyDescent="0.2">
      <c r="A524" s="12" t="s">
        <v>523</v>
      </c>
      <c r="B524" s="11" t="s">
        <v>970</v>
      </c>
      <c r="C524" s="10">
        <v>5331.0404000000008</v>
      </c>
      <c r="D524" s="4">
        <f t="shared" si="25"/>
        <v>2.8554183567579304E-5</v>
      </c>
      <c r="E524" s="13">
        <f t="shared" si="24"/>
        <v>186627609.4797999</v>
      </c>
      <c r="F524" s="4">
        <f t="shared" si="26"/>
        <v>0.99961707659628851</v>
      </c>
    </row>
    <row r="525" spans="1:6" x14ac:dyDescent="0.2">
      <c r="A525" s="12" t="s">
        <v>524</v>
      </c>
      <c r="B525" s="11" t="s">
        <v>1207</v>
      </c>
      <c r="C525" s="10">
        <v>5331.0404000000008</v>
      </c>
      <c r="D525" s="4">
        <f t="shared" si="25"/>
        <v>2.8554183567579304E-5</v>
      </c>
      <c r="E525" s="13">
        <f t="shared" si="24"/>
        <v>186632940.52019989</v>
      </c>
      <c r="F525" s="4">
        <f t="shared" si="26"/>
        <v>0.99964563077985613</v>
      </c>
    </row>
    <row r="526" spans="1:6" x14ac:dyDescent="0.2">
      <c r="A526" s="12" t="s">
        <v>525</v>
      </c>
      <c r="B526" s="11" t="s">
        <v>1208</v>
      </c>
      <c r="C526" s="10">
        <v>5117.7660000000005</v>
      </c>
      <c r="D526" s="4">
        <f t="shared" si="25"/>
        <v>2.7411840626815745E-5</v>
      </c>
      <c r="E526" s="13">
        <f t="shared" ref="E526:E589" si="27">+C526+E525</f>
        <v>186638058.2861999</v>
      </c>
      <c r="F526" s="4">
        <f t="shared" si="26"/>
        <v>0.99967304262048295</v>
      </c>
    </row>
    <row r="527" spans="1:6" x14ac:dyDescent="0.2">
      <c r="A527" s="12" t="s">
        <v>526</v>
      </c>
      <c r="B527" s="11" t="s">
        <v>868</v>
      </c>
      <c r="C527" s="10">
        <v>5043.8499999999995</v>
      </c>
      <c r="D527" s="4">
        <f t="shared" si="25"/>
        <v>2.7015930846694546E-5</v>
      </c>
      <c r="E527" s="13">
        <f t="shared" si="27"/>
        <v>186643102.13619989</v>
      </c>
      <c r="F527" s="4">
        <f t="shared" si="26"/>
        <v>0.9997000585513296</v>
      </c>
    </row>
    <row r="528" spans="1:6" x14ac:dyDescent="0.2">
      <c r="A528" s="12" t="s">
        <v>527</v>
      </c>
      <c r="B528" s="11" t="s">
        <v>846</v>
      </c>
      <c r="C528" s="10">
        <v>5025.8999999999996</v>
      </c>
      <c r="D528" s="4">
        <f t="shared" si="25"/>
        <v>2.6919786837911938E-5</v>
      </c>
      <c r="E528" s="13">
        <f t="shared" si="27"/>
        <v>186648128.0361999</v>
      </c>
      <c r="F528" s="4">
        <f t="shared" si="26"/>
        <v>0.99972697833816759</v>
      </c>
    </row>
    <row r="529" spans="1:6" x14ac:dyDescent="0.2">
      <c r="A529" s="12" t="s">
        <v>528</v>
      </c>
      <c r="B529" s="11" t="s">
        <v>948</v>
      </c>
      <c r="C529" s="10">
        <v>4943.1949999999997</v>
      </c>
      <c r="D529" s="4">
        <f t="shared" si="25"/>
        <v>2.6476801308866491E-5</v>
      </c>
      <c r="E529" s="13">
        <f t="shared" si="27"/>
        <v>186653071.23119989</v>
      </c>
      <c r="F529" s="4">
        <f t="shared" si="26"/>
        <v>0.99975345513947633</v>
      </c>
    </row>
    <row r="530" spans="1:6" x14ac:dyDescent="0.2">
      <c r="A530" s="12" t="s">
        <v>529</v>
      </c>
      <c r="B530" s="11" t="s">
        <v>1209</v>
      </c>
      <c r="C530" s="10">
        <v>4779.5</v>
      </c>
      <c r="D530" s="4">
        <f t="shared" si="25"/>
        <v>2.5600016154678786E-5</v>
      </c>
      <c r="E530" s="13">
        <f t="shared" si="27"/>
        <v>186657850.73119989</v>
      </c>
      <c r="F530" s="4">
        <f t="shared" si="26"/>
        <v>0.99977905515563104</v>
      </c>
    </row>
    <row r="531" spans="1:6" x14ac:dyDescent="0.2">
      <c r="A531" s="12" t="s">
        <v>530</v>
      </c>
      <c r="B531" s="11" t="s">
        <v>1210</v>
      </c>
      <c r="C531" s="10">
        <v>4779.5</v>
      </c>
      <c r="D531" s="4">
        <f t="shared" si="25"/>
        <v>2.5600016154678786E-5</v>
      </c>
      <c r="E531" s="13">
        <f t="shared" si="27"/>
        <v>186662630.23119989</v>
      </c>
      <c r="F531" s="4">
        <f t="shared" si="26"/>
        <v>0.99980465517178574</v>
      </c>
    </row>
    <row r="532" spans="1:6" x14ac:dyDescent="0.2">
      <c r="A532" s="12" t="s">
        <v>531</v>
      </c>
      <c r="B532" s="11" t="s">
        <v>839</v>
      </c>
      <c r="C532" s="10">
        <v>4638.3360000000002</v>
      </c>
      <c r="D532" s="4">
        <f t="shared" si="25"/>
        <v>2.4843911817308963E-5</v>
      </c>
      <c r="E532" s="13">
        <f t="shared" si="27"/>
        <v>186667268.56719989</v>
      </c>
      <c r="F532" s="4">
        <f t="shared" si="26"/>
        <v>0.99982949908360308</v>
      </c>
    </row>
    <row r="533" spans="1:6" x14ac:dyDescent="0.2">
      <c r="A533" s="12" t="s">
        <v>532</v>
      </c>
      <c r="B533" s="11" t="s">
        <v>840</v>
      </c>
      <c r="C533" s="10">
        <v>4638.3360000000002</v>
      </c>
      <c r="D533" s="4">
        <f t="shared" si="25"/>
        <v>2.4843911817308963E-5</v>
      </c>
      <c r="E533" s="13">
        <f t="shared" si="27"/>
        <v>186671906.90319988</v>
      </c>
      <c r="F533" s="4">
        <f t="shared" si="26"/>
        <v>0.99985434299542031</v>
      </c>
    </row>
    <row r="534" spans="1:6" x14ac:dyDescent="0.2">
      <c r="A534" s="12" t="s">
        <v>533</v>
      </c>
      <c r="B534" s="11" t="s">
        <v>638</v>
      </c>
      <c r="C534" s="10">
        <v>4559.5949999999993</v>
      </c>
      <c r="D534" s="4">
        <f t="shared" si="25"/>
        <v>2.4422158313378514E-5</v>
      </c>
      <c r="E534" s="13">
        <f t="shared" si="27"/>
        <v>186676466.49819988</v>
      </c>
      <c r="F534" s="4">
        <f t="shared" si="26"/>
        <v>0.99987876515373364</v>
      </c>
    </row>
    <row r="535" spans="1:6" x14ac:dyDescent="0.2">
      <c r="A535" s="12" t="s">
        <v>534</v>
      </c>
      <c r="B535" s="11" t="s">
        <v>1211</v>
      </c>
      <c r="C535" s="10">
        <v>4508.1099999999997</v>
      </c>
      <c r="D535" s="4">
        <f t="shared" si="25"/>
        <v>2.4146393728856361E-5</v>
      </c>
      <c r="E535" s="13">
        <f t="shared" si="27"/>
        <v>186680974.60819989</v>
      </c>
      <c r="F535" s="4">
        <f t="shared" si="26"/>
        <v>0.99990291154746258</v>
      </c>
    </row>
    <row r="536" spans="1:6" x14ac:dyDescent="0.2">
      <c r="A536" s="12" t="s">
        <v>535</v>
      </c>
      <c r="B536" s="11" t="s">
        <v>1012</v>
      </c>
      <c r="C536" s="10">
        <v>4404.6490000000003</v>
      </c>
      <c r="D536" s="4">
        <f t="shared" si="25"/>
        <v>2.3592234659627528E-5</v>
      </c>
      <c r="E536" s="13">
        <f t="shared" si="27"/>
        <v>186685379.25719988</v>
      </c>
      <c r="F536" s="4">
        <f t="shared" si="26"/>
        <v>0.99992650378212222</v>
      </c>
    </row>
    <row r="537" spans="1:6" x14ac:dyDescent="0.2">
      <c r="A537" s="12" t="s">
        <v>536</v>
      </c>
      <c r="B537" s="11" t="s">
        <v>1002</v>
      </c>
      <c r="C537" s="10">
        <v>4266.9059999999999</v>
      </c>
      <c r="D537" s="4">
        <f t="shared" si="25"/>
        <v>2.2854453924154376E-5</v>
      </c>
      <c r="E537" s="13">
        <f t="shared" si="27"/>
        <v>186689646.16319987</v>
      </c>
      <c r="F537" s="4">
        <f t="shared" si="26"/>
        <v>0.99994935823604625</v>
      </c>
    </row>
    <row r="538" spans="1:6" x14ac:dyDescent="0.2">
      <c r="A538" s="12" t="s">
        <v>537</v>
      </c>
      <c r="B538" s="11" t="s">
        <v>983</v>
      </c>
      <c r="C538" s="10">
        <v>4266.9059999999999</v>
      </c>
      <c r="D538" s="4">
        <f t="shared" si="25"/>
        <v>2.2854453924154376E-5</v>
      </c>
      <c r="E538" s="13">
        <f t="shared" si="27"/>
        <v>186693913.06919986</v>
      </c>
      <c r="F538" s="4">
        <f t="shared" si="26"/>
        <v>0.99997221268997039</v>
      </c>
    </row>
    <row r="539" spans="1:6" x14ac:dyDescent="0.2">
      <c r="A539" s="12" t="s">
        <v>538</v>
      </c>
      <c r="B539" s="11" t="s">
        <v>902</v>
      </c>
      <c r="C539" s="10">
        <v>4218.9560000000001</v>
      </c>
      <c r="D539" s="4">
        <f t="shared" si="25"/>
        <v>2.2597623549718381E-5</v>
      </c>
      <c r="E539" s="13">
        <f t="shared" si="27"/>
        <v>186698132.02519986</v>
      </c>
      <c r="F539" s="4">
        <f t="shared" si="26"/>
        <v>0.99999481031352011</v>
      </c>
    </row>
    <row r="540" spans="1:6" x14ac:dyDescent="0.2">
      <c r="A540" s="12" t="s">
        <v>539</v>
      </c>
      <c r="B540" s="11" t="s">
        <v>988</v>
      </c>
      <c r="C540" s="10">
        <v>4133.2950000000001</v>
      </c>
      <c r="D540" s="4">
        <f t="shared" si="25"/>
        <v>2.2138805057443886E-5</v>
      </c>
      <c r="E540" s="13">
        <f t="shared" si="27"/>
        <v>186702265.32019985</v>
      </c>
      <c r="F540" s="4">
        <f t="shared" si="26"/>
        <v>1.0000169491185775</v>
      </c>
    </row>
    <row r="541" spans="1:6" x14ac:dyDescent="0.2">
      <c r="A541" s="12" t="s">
        <v>540</v>
      </c>
      <c r="B541" s="11" t="s">
        <v>966</v>
      </c>
      <c r="C541" s="10">
        <v>4054.8660000000004</v>
      </c>
      <c r="D541" s="4">
        <f t="shared" si="25"/>
        <v>2.1718722691716239E-5</v>
      </c>
      <c r="E541" s="13">
        <f t="shared" si="27"/>
        <v>186706320.18619984</v>
      </c>
      <c r="F541" s="4">
        <f t="shared" si="26"/>
        <v>1.0000386678412692</v>
      </c>
    </row>
    <row r="542" spans="1:6" x14ac:dyDescent="0.2">
      <c r="A542" s="12" t="s">
        <v>541</v>
      </c>
      <c r="B542" s="11" t="s">
        <v>1094</v>
      </c>
      <c r="C542" s="10">
        <v>4021.6350000000002</v>
      </c>
      <c r="D542" s="4">
        <f t="shared" si="25"/>
        <v>2.154073040448198E-5</v>
      </c>
      <c r="E542" s="13">
        <f t="shared" si="27"/>
        <v>186710341.82119983</v>
      </c>
      <c r="F542" s="4">
        <f t="shared" si="26"/>
        <v>1.0000602085716737</v>
      </c>
    </row>
    <row r="543" spans="1:6" x14ac:dyDescent="0.2">
      <c r="A543" s="12" t="s">
        <v>542</v>
      </c>
      <c r="B543" s="11" t="s">
        <v>1212</v>
      </c>
      <c r="C543" s="10">
        <v>4004</v>
      </c>
      <c r="D543" s="4">
        <f t="shared" si="25"/>
        <v>2.1446273602538731E-5</v>
      </c>
      <c r="E543" s="13">
        <f t="shared" si="27"/>
        <v>186714345.82119983</v>
      </c>
      <c r="F543" s="4">
        <f t="shared" si="26"/>
        <v>1.0000816548452762</v>
      </c>
    </row>
    <row r="544" spans="1:6" x14ac:dyDescent="0.2">
      <c r="A544" s="12" t="s">
        <v>543</v>
      </c>
      <c r="B544" s="11" t="s">
        <v>1213</v>
      </c>
      <c r="C544" s="10">
        <v>3953.105</v>
      </c>
      <c r="D544" s="4">
        <f t="shared" si="25"/>
        <v>2.117366918320776E-5</v>
      </c>
      <c r="E544" s="13">
        <f t="shared" si="27"/>
        <v>186718298.92619982</v>
      </c>
      <c r="F544" s="4">
        <f t="shared" si="26"/>
        <v>1.0001028285144593</v>
      </c>
    </row>
    <row r="545" spans="1:6" x14ac:dyDescent="0.2">
      <c r="A545" s="12" t="s">
        <v>544</v>
      </c>
      <c r="B545" s="11" t="s">
        <v>993</v>
      </c>
      <c r="C545" s="10">
        <v>3598.9375</v>
      </c>
      <c r="D545" s="4">
        <f t="shared" si="25"/>
        <v>1.9276672902956225E-5</v>
      </c>
      <c r="E545" s="13">
        <f t="shared" si="27"/>
        <v>186721897.86369982</v>
      </c>
      <c r="F545" s="4">
        <f t="shared" si="26"/>
        <v>1.0001221051873623</v>
      </c>
    </row>
    <row r="546" spans="1:6" x14ac:dyDescent="0.2">
      <c r="A546" s="12" t="s">
        <v>545</v>
      </c>
      <c r="B546" s="11" t="s">
        <v>1135</v>
      </c>
      <c r="C546" s="10">
        <v>3598.9375</v>
      </c>
      <c r="D546" s="4">
        <f t="shared" si="25"/>
        <v>1.9276672902956225E-5</v>
      </c>
      <c r="E546" s="13">
        <f t="shared" si="27"/>
        <v>186725496.80119982</v>
      </c>
      <c r="F546" s="4">
        <f t="shared" si="26"/>
        <v>1.0001413818602651</v>
      </c>
    </row>
    <row r="547" spans="1:6" x14ac:dyDescent="0.2">
      <c r="A547" s="12" t="s">
        <v>546</v>
      </c>
      <c r="B547" s="11" t="s">
        <v>1136</v>
      </c>
      <c r="C547" s="10">
        <v>3598.9375</v>
      </c>
      <c r="D547" s="4">
        <f t="shared" si="25"/>
        <v>1.9276672902956225E-5</v>
      </c>
      <c r="E547" s="13">
        <f t="shared" si="27"/>
        <v>186729095.73869982</v>
      </c>
      <c r="F547" s="4">
        <f t="shared" si="26"/>
        <v>1.0001606585331682</v>
      </c>
    </row>
    <row r="548" spans="1:6" x14ac:dyDescent="0.2">
      <c r="A548" s="12" t="s">
        <v>547</v>
      </c>
      <c r="B548" s="11" t="s">
        <v>1137</v>
      </c>
      <c r="C548" s="10">
        <v>3598.9375</v>
      </c>
      <c r="D548" s="4">
        <f t="shared" si="25"/>
        <v>1.9276672902956225E-5</v>
      </c>
      <c r="E548" s="13">
        <f t="shared" si="27"/>
        <v>186732694.67619982</v>
      </c>
      <c r="F548" s="4">
        <f t="shared" si="26"/>
        <v>1.0001799352060712</v>
      </c>
    </row>
    <row r="549" spans="1:6" x14ac:dyDescent="0.2">
      <c r="A549" s="12" t="s">
        <v>548</v>
      </c>
      <c r="B549" s="11" t="s">
        <v>1126</v>
      </c>
      <c r="C549" s="10">
        <v>3549.1203</v>
      </c>
      <c r="D549" s="4">
        <f t="shared" si="25"/>
        <v>1.9009841409121963E-5</v>
      </c>
      <c r="E549" s="13">
        <f t="shared" si="27"/>
        <v>186736243.79649982</v>
      </c>
      <c r="F549" s="4">
        <f t="shared" si="26"/>
        <v>1.0001989450474802</v>
      </c>
    </row>
    <row r="550" spans="1:6" x14ac:dyDescent="0.2">
      <c r="A550" s="12" t="s">
        <v>549</v>
      </c>
      <c r="B550" s="11" t="s">
        <v>1127</v>
      </c>
      <c r="C550" s="10">
        <v>3549.1203</v>
      </c>
      <c r="D550" s="4">
        <f t="shared" si="25"/>
        <v>1.9009841409121963E-5</v>
      </c>
      <c r="E550" s="13">
        <f t="shared" si="27"/>
        <v>186739792.91679981</v>
      </c>
      <c r="F550" s="4">
        <f t="shared" si="26"/>
        <v>1.0002179548888892</v>
      </c>
    </row>
    <row r="551" spans="1:6" x14ac:dyDescent="0.2">
      <c r="A551" s="12" t="s">
        <v>550</v>
      </c>
      <c r="B551" s="11" t="s">
        <v>984</v>
      </c>
      <c r="C551" s="10">
        <v>3520.6020000000003</v>
      </c>
      <c r="D551" s="4">
        <f t="shared" si="25"/>
        <v>1.88570913430682E-5</v>
      </c>
      <c r="E551" s="13">
        <f t="shared" si="27"/>
        <v>186743313.51879981</v>
      </c>
      <c r="F551" s="4">
        <f t="shared" si="26"/>
        <v>1.0002368119802323</v>
      </c>
    </row>
    <row r="552" spans="1:6" x14ac:dyDescent="0.2">
      <c r="A552" s="12" t="s">
        <v>551</v>
      </c>
      <c r="B552" s="11" t="s">
        <v>1079</v>
      </c>
      <c r="C552" s="10">
        <v>3433.6149999999998</v>
      </c>
      <c r="D552" s="4">
        <f t="shared" si="25"/>
        <v>1.8391170513431822E-5</v>
      </c>
      <c r="E552" s="13">
        <f t="shared" si="27"/>
        <v>186746747.13379982</v>
      </c>
      <c r="F552" s="4">
        <f t="shared" si="26"/>
        <v>1.0002552031507459</v>
      </c>
    </row>
    <row r="553" spans="1:6" x14ac:dyDescent="0.2">
      <c r="A553" s="12" t="s">
        <v>552</v>
      </c>
      <c r="B553" s="11" t="s">
        <v>1214</v>
      </c>
      <c r="C553" s="10">
        <v>3391.32</v>
      </c>
      <c r="D553" s="4">
        <f t="shared" si="25"/>
        <v>1.8164629518921492E-5</v>
      </c>
      <c r="E553" s="13">
        <f t="shared" si="27"/>
        <v>186750138.45379981</v>
      </c>
      <c r="F553" s="4">
        <f t="shared" si="26"/>
        <v>1.0002733677802647</v>
      </c>
    </row>
    <row r="554" spans="1:6" x14ac:dyDescent="0.2">
      <c r="A554" s="12" t="s">
        <v>553</v>
      </c>
      <c r="B554" s="11" t="s">
        <v>881</v>
      </c>
      <c r="C554" s="10">
        <v>3378.8799999999997</v>
      </c>
      <c r="D554" s="4">
        <f t="shared" si="25"/>
        <v>1.8097998239297216E-5</v>
      </c>
      <c r="E554" s="13">
        <f t="shared" si="27"/>
        <v>186753517.33379981</v>
      </c>
      <c r="F554" s="4">
        <f t="shared" si="26"/>
        <v>1.000291465778504</v>
      </c>
    </row>
    <row r="555" spans="1:6" x14ac:dyDescent="0.2">
      <c r="A555" s="12" t="s">
        <v>554</v>
      </c>
      <c r="B555" s="11" t="s">
        <v>975</v>
      </c>
      <c r="C555" s="10">
        <v>3240.3159999999998</v>
      </c>
      <c r="D555" s="4">
        <f t="shared" si="25"/>
        <v>1.7355820053617354E-5</v>
      </c>
      <c r="E555" s="13">
        <f t="shared" si="27"/>
        <v>186756757.64979982</v>
      </c>
      <c r="F555" s="4">
        <f t="shared" si="26"/>
        <v>1.0003088215985576</v>
      </c>
    </row>
    <row r="556" spans="1:6" x14ac:dyDescent="0.2">
      <c r="A556" s="12" t="s">
        <v>555</v>
      </c>
      <c r="B556" s="11" t="s">
        <v>1110</v>
      </c>
      <c r="C556" s="10">
        <v>2928.46</v>
      </c>
      <c r="D556" s="4">
        <f t="shared" si="25"/>
        <v>1.5685453145377267E-5</v>
      </c>
      <c r="E556" s="13">
        <f t="shared" si="27"/>
        <v>186759686.10979983</v>
      </c>
      <c r="F556" s="4">
        <f t="shared" si="26"/>
        <v>1.0003245070517031</v>
      </c>
    </row>
    <row r="557" spans="1:6" x14ac:dyDescent="0.2">
      <c r="A557" s="12" t="s">
        <v>556</v>
      </c>
      <c r="B557" s="11" t="s">
        <v>1060</v>
      </c>
      <c r="C557" s="10">
        <v>2890</v>
      </c>
      <c r="D557" s="4">
        <f t="shared" si="25"/>
        <v>1.5479453224609622E-5</v>
      </c>
      <c r="E557" s="13">
        <f t="shared" si="27"/>
        <v>186762576.10979983</v>
      </c>
      <c r="F557" s="4">
        <f t="shared" si="26"/>
        <v>1.0003399865049276</v>
      </c>
    </row>
    <row r="558" spans="1:6" x14ac:dyDescent="0.2">
      <c r="A558" s="12" t="s">
        <v>557</v>
      </c>
      <c r="B558" s="11" t="s">
        <v>996</v>
      </c>
      <c r="C558" s="10">
        <v>2877.75</v>
      </c>
      <c r="D558" s="4">
        <f t="shared" si="25"/>
        <v>1.5413839625301156E-5</v>
      </c>
      <c r="E558" s="13">
        <f t="shared" si="27"/>
        <v>186765453.85979983</v>
      </c>
      <c r="F558" s="4">
        <f t="shared" si="26"/>
        <v>1.0003554003445529</v>
      </c>
    </row>
    <row r="559" spans="1:6" x14ac:dyDescent="0.2">
      <c r="A559" s="12" t="s">
        <v>558</v>
      </c>
      <c r="B559" s="11" t="s">
        <v>1215</v>
      </c>
      <c r="C559" s="10">
        <v>2740.2</v>
      </c>
      <c r="D559" s="4">
        <f t="shared" si="25"/>
        <v>1.4677092638780375E-5</v>
      </c>
      <c r="E559" s="13">
        <f t="shared" si="27"/>
        <v>186768194.05979982</v>
      </c>
      <c r="F559" s="4">
        <f t="shared" si="26"/>
        <v>1.0003700774371918</v>
      </c>
    </row>
    <row r="560" spans="1:6" x14ac:dyDescent="0.2">
      <c r="A560" s="12" t="s">
        <v>559</v>
      </c>
      <c r="B560" s="11" t="s">
        <v>1139</v>
      </c>
      <c r="C560" s="10">
        <v>2552.65</v>
      </c>
      <c r="D560" s="4">
        <f t="shared" si="25"/>
        <v>1.3672535042837286E-5</v>
      </c>
      <c r="E560" s="13">
        <f t="shared" si="27"/>
        <v>186770746.70979983</v>
      </c>
      <c r="F560" s="4">
        <f t="shared" si="26"/>
        <v>1.0003837499722346</v>
      </c>
    </row>
    <row r="561" spans="1:6" x14ac:dyDescent="0.2">
      <c r="A561" s="12" t="s">
        <v>560</v>
      </c>
      <c r="B561" s="11" t="s">
        <v>1216</v>
      </c>
      <c r="C561" s="10">
        <v>2475</v>
      </c>
      <c r="D561" s="4">
        <f t="shared" si="25"/>
        <v>1.3256625166404435E-5</v>
      </c>
      <c r="E561" s="13">
        <f t="shared" si="27"/>
        <v>186773221.70979983</v>
      </c>
      <c r="F561" s="4">
        <f t="shared" si="26"/>
        <v>1.0003970065974011</v>
      </c>
    </row>
    <row r="562" spans="1:6" x14ac:dyDescent="0.2">
      <c r="A562" s="12" t="s">
        <v>561</v>
      </c>
      <c r="B562" s="11" t="s">
        <v>1217</v>
      </c>
      <c r="C562" s="10">
        <v>2475</v>
      </c>
      <c r="D562" s="4">
        <f t="shared" si="25"/>
        <v>1.3256625166404435E-5</v>
      </c>
      <c r="E562" s="13">
        <f t="shared" si="27"/>
        <v>186775696.70979983</v>
      </c>
      <c r="F562" s="4">
        <f t="shared" si="26"/>
        <v>1.0004102632225673</v>
      </c>
    </row>
    <row r="563" spans="1:6" x14ac:dyDescent="0.2">
      <c r="A563" s="12" t="s">
        <v>562</v>
      </c>
      <c r="B563" s="11" t="s">
        <v>1218</v>
      </c>
      <c r="C563" s="10">
        <v>2458.4100000000003</v>
      </c>
      <c r="D563" s="4">
        <f t="shared" si="25"/>
        <v>1.3167765606198113E-5</v>
      </c>
      <c r="E563" s="13">
        <f t="shared" si="27"/>
        <v>186778155.11979982</v>
      </c>
      <c r="F563" s="4">
        <f t="shared" si="26"/>
        <v>1.0004234309881737</v>
      </c>
    </row>
    <row r="564" spans="1:6" x14ac:dyDescent="0.2">
      <c r="A564" s="12" t="s">
        <v>563</v>
      </c>
      <c r="B564" s="11" t="s">
        <v>1219</v>
      </c>
      <c r="C564" s="10">
        <v>2356.451</v>
      </c>
      <c r="D564" s="4">
        <f t="shared" si="25"/>
        <v>1.2621651567676322E-5</v>
      </c>
      <c r="E564" s="13">
        <f t="shared" si="27"/>
        <v>186780511.57079983</v>
      </c>
      <c r="F564" s="4">
        <f t="shared" si="26"/>
        <v>1.0004360526397413</v>
      </c>
    </row>
    <row r="565" spans="1:6" x14ac:dyDescent="0.2">
      <c r="A565" s="12" t="s">
        <v>564</v>
      </c>
      <c r="B565" s="11" t="s">
        <v>989</v>
      </c>
      <c r="C565" s="10">
        <v>2307.6275000000001</v>
      </c>
      <c r="D565" s="4">
        <f t="shared" si="25"/>
        <v>1.2360142541893718E-5</v>
      </c>
      <c r="E565" s="13">
        <f t="shared" si="27"/>
        <v>186782819.19829983</v>
      </c>
      <c r="F565" s="4">
        <f t="shared" si="26"/>
        <v>1.0004484127822832</v>
      </c>
    </row>
    <row r="566" spans="1:6" x14ac:dyDescent="0.2">
      <c r="A566" s="12" t="s">
        <v>565</v>
      </c>
      <c r="B566" s="11" t="s">
        <v>931</v>
      </c>
      <c r="C566" s="10">
        <v>2211.1837999999998</v>
      </c>
      <c r="D566" s="4">
        <f t="shared" si="25"/>
        <v>1.1843569620454864E-5</v>
      </c>
      <c r="E566" s="13">
        <f t="shared" si="27"/>
        <v>186785030.38209984</v>
      </c>
      <c r="F566" s="4">
        <f t="shared" si="26"/>
        <v>1.0004602563519036</v>
      </c>
    </row>
    <row r="567" spans="1:6" x14ac:dyDescent="0.2">
      <c r="A567" s="12" t="s">
        <v>566</v>
      </c>
      <c r="B567" s="11" t="s">
        <v>1220</v>
      </c>
      <c r="C567" s="10">
        <v>1997.5560000000003</v>
      </c>
      <c r="D567" s="4">
        <f t="shared" si="25"/>
        <v>1.0699333794303911E-5</v>
      </c>
      <c r="E567" s="13">
        <f t="shared" si="27"/>
        <v>186787027.93809983</v>
      </c>
      <c r="F567" s="4">
        <f t="shared" si="26"/>
        <v>1.0004709556856979</v>
      </c>
    </row>
    <row r="568" spans="1:6" x14ac:dyDescent="0.2">
      <c r="A568" s="12" t="s">
        <v>567</v>
      </c>
      <c r="B568" s="11" t="s">
        <v>795</v>
      </c>
      <c r="C568" s="10">
        <v>1979.88</v>
      </c>
      <c r="D568" s="4">
        <f t="shared" si="25"/>
        <v>1.0604657387660935E-5</v>
      </c>
      <c r="E568" s="13">
        <f t="shared" si="27"/>
        <v>186789007.81809983</v>
      </c>
      <c r="F568" s="4">
        <f t="shared" si="26"/>
        <v>1.0004815603430857</v>
      </c>
    </row>
    <row r="569" spans="1:6" x14ac:dyDescent="0.2">
      <c r="A569" s="12" t="s">
        <v>568</v>
      </c>
      <c r="B569" s="11" t="s">
        <v>987</v>
      </c>
      <c r="C569" s="10">
        <v>1838.3090000000002</v>
      </c>
      <c r="D569" s="4">
        <f t="shared" si="25"/>
        <v>9.8463730719304129E-6</v>
      </c>
      <c r="E569" s="13">
        <f t="shared" si="27"/>
        <v>186790846.12709981</v>
      </c>
      <c r="F569" s="4">
        <f t="shared" si="26"/>
        <v>1.0004914067161574</v>
      </c>
    </row>
    <row r="570" spans="1:6" x14ac:dyDescent="0.2">
      <c r="A570" s="12" t="s">
        <v>569</v>
      </c>
      <c r="B570" s="11" t="s">
        <v>920</v>
      </c>
      <c r="C570" s="10">
        <v>1761.5250000000001</v>
      </c>
      <c r="D570" s="4">
        <f t="shared" si="25"/>
        <v>9.4351016752527562E-6</v>
      </c>
      <c r="E570" s="13">
        <f t="shared" si="27"/>
        <v>186792607.65209982</v>
      </c>
      <c r="F570" s="4">
        <f t="shared" si="26"/>
        <v>1.0005008418178327</v>
      </c>
    </row>
    <row r="571" spans="1:6" x14ac:dyDescent="0.2">
      <c r="A571" s="12" t="s">
        <v>570</v>
      </c>
      <c r="B571" s="11" t="s">
        <v>994</v>
      </c>
      <c r="C571" s="10">
        <v>1731.73</v>
      </c>
      <c r="D571" s="4">
        <f t="shared" si="25"/>
        <v>9.2755133330980004E-6</v>
      </c>
      <c r="E571" s="13">
        <f t="shared" si="27"/>
        <v>186794339.38209981</v>
      </c>
      <c r="F571" s="4">
        <f t="shared" si="26"/>
        <v>1.0005101173311657</v>
      </c>
    </row>
    <row r="572" spans="1:6" x14ac:dyDescent="0.2">
      <c r="A572" s="12" t="s">
        <v>571</v>
      </c>
      <c r="B572" s="11" t="s">
        <v>1099</v>
      </c>
      <c r="C572" s="10">
        <v>1712.1</v>
      </c>
      <c r="D572" s="4">
        <f t="shared" si="25"/>
        <v>9.1703708878388009E-6</v>
      </c>
      <c r="E572" s="13">
        <f t="shared" si="27"/>
        <v>186796051.4820998</v>
      </c>
      <c r="F572" s="4">
        <f t="shared" si="26"/>
        <v>1.0005192877020537</v>
      </c>
    </row>
    <row r="573" spans="1:6" x14ac:dyDescent="0.2">
      <c r="A573" s="12" t="s">
        <v>572</v>
      </c>
      <c r="B573" s="11" t="s">
        <v>1221</v>
      </c>
      <c r="C573" s="10">
        <v>1503.0120000000002</v>
      </c>
      <c r="D573" s="4">
        <f t="shared" si="25"/>
        <v>8.0504511937809548E-6</v>
      </c>
      <c r="E573" s="13">
        <f t="shared" si="27"/>
        <v>186797554.4940998</v>
      </c>
      <c r="F573" s="4">
        <f t="shared" si="26"/>
        <v>1.0005273381532473</v>
      </c>
    </row>
    <row r="574" spans="1:6" x14ac:dyDescent="0.2">
      <c r="A574" s="12" t="s">
        <v>573</v>
      </c>
      <c r="B574" s="11" t="s">
        <v>1222</v>
      </c>
      <c r="C574" s="10">
        <v>1484.5900000000001</v>
      </c>
      <c r="D574" s="4">
        <f t="shared" si="25"/>
        <v>7.9517790528453995E-6</v>
      </c>
      <c r="E574" s="13">
        <f t="shared" si="27"/>
        <v>186799039.0840998</v>
      </c>
      <c r="F574" s="4">
        <f t="shared" si="26"/>
        <v>1.0005352899323001</v>
      </c>
    </row>
    <row r="575" spans="1:6" x14ac:dyDescent="0.2">
      <c r="A575" s="12" t="s">
        <v>574</v>
      </c>
      <c r="B575" s="11" t="s">
        <v>1009</v>
      </c>
      <c r="C575" s="10">
        <v>1422.3020000000001</v>
      </c>
      <c r="D575" s="4">
        <f t="shared" si="25"/>
        <v>7.6181513080514591E-6</v>
      </c>
      <c r="E575" s="13">
        <f t="shared" si="27"/>
        <v>186800461.38609979</v>
      </c>
      <c r="F575" s="4">
        <f t="shared" si="26"/>
        <v>1.0005429080836081</v>
      </c>
    </row>
    <row r="576" spans="1:6" x14ac:dyDescent="0.2">
      <c r="A576" s="12" t="s">
        <v>575</v>
      </c>
      <c r="B576" s="11" t="s">
        <v>976</v>
      </c>
      <c r="C576" s="10">
        <v>1346.3</v>
      </c>
      <c r="D576" s="4">
        <f t="shared" si="25"/>
        <v>7.2110684693051675E-6</v>
      </c>
      <c r="E576" s="13">
        <f t="shared" si="27"/>
        <v>186801807.6860998</v>
      </c>
      <c r="F576" s="4">
        <f t="shared" si="26"/>
        <v>1.0005501191520776</v>
      </c>
    </row>
    <row r="577" spans="1:6" x14ac:dyDescent="0.2">
      <c r="A577" s="12" t="s">
        <v>576</v>
      </c>
      <c r="B577" s="11" t="s">
        <v>1223</v>
      </c>
      <c r="C577" s="10">
        <v>1279.4415000000001</v>
      </c>
      <c r="D577" s="4">
        <f t="shared" si="25"/>
        <v>6.8529601567039362E-6</v>
      </c>
      <c r="E577" s="13">
        <f t="shared" si="27"/>
        <v>186803087.12759981</v>
      </c>
      <c r="F577" s="4">
        <f t="shared" si="26"/>
        <v>1.0005569721122343</v>
      </c>
    </row>
    <row r="578" spans="1:6" x14ac:dyDescent="0.2">
      <c r="A578" s="12" t="s">
        <v>577</v>
      </c>
      <c r="B578" s="11" t="s">
        <v>980</v>
      </c>
      <c r="C578" s="10">
        <v>1256.6915000000001</v>
      </c>
      <c r="D578" s="4">
        <f t="shared" si="25"/>
        <v>6.7311063294167836E-6</v>
      </c>
      <c r="E578" s="13">
        <f t="shared" si="27"/>
        <v>186804343.81909981</v>
      </c>
      <c r="F578" s="4">
        <f t="shared" si="26"/>
        <v>1.0005637032185637</v>
      </c>
    </row>
    <row r="579" spans="1:6" x14ac:dyDescent="0.2">
      <c r="A579" s="12" t="s">
        <v>578</v>
      </c>
      <c r="B579" s="11" t="s">
        <v>999</v>
      </c>
      <c r="C579" s="10">
        <v>1184.5150000000001</v>
      </c>
      <c r="D579" s="4">
        <f t="shared" si="25"/>
        <v>6.3445136803973945E-6</v>
      </c>
      <c r="E579" s="13">
        <f t="shared" si="27"/>
        <v>186805528.3340998</v>
      </c>
      <c r="F579" s="4">
        <f t="shared" si="26"/>
        <v>1.0005700477322441</v>
      </c>
    </row>
    <row r="580" spans="1:6" x14ac:dyDescent="0.2">
      <c r="A580" s="12" t="s">
        <v>579</v>
      </c>
      <c r="B580" s="11" t="s">
        <v>878</v>
      </c>
      <c r="C580" s="10">
        <v>1155.2755</v>
      </c>
      <c r="D580" s="4">
        <f t="shared" si="25"/>
        <v>6.1879007141133198E-6</v>
      </c>
      <c r="E580" s="13">
        <f t="shared" si="27"/>
        <v>186806683.6095998</v>
      </c>
      <c r="F580" s="4">
        <f t="shared" si="26"/>
        <v>1.0005762356329582</v>
      </c>
    </row>
    <row r="581" spans="1:6" x14ac:dyDescent="0.2">
      <c r="A581" s="12" t="s">
        <v>580</v>
      </c>
      <c r="B581" s="11" t="s">
        <v>879</v>
      </c>
      <c r="C581" s="10">
        <v>1155.2755</v>
      </c>
      <c r="D581" s="4">
        <f t="shared" si="25"/>
        <v>6.1879007141133198E-6</v>
      </c>
      <c r="E581" s="13">
        <f t="shared" si="27"/>
        <v>186807838.8850998</v>
      </c>
      <c r="F581" s="4">
        <f t="shared" si="26"/>
        <v>1.0005824235336722</v>
      </c>
    </row>
    <row r="582" spans="1:6" x14ac:dyDescent="0.2">
      <c r="A582" s="12" t="s">
        <v>581</v>
      </c>
      <c r="B582" s="11" t="s">
        <v>1128</v>
      </c>
      <c r="C582" s="10">
        <v>1066.4000000000001</v>
      </c>
      <c r="D582" s="4">
        <f t="shared" si="25"/>
        <v>5.7118646777590669E-6</v>
      </c>
      <c r="E582" s="13">
        <f t="shared" si="27"/>
        <v>186808905.2850998</v>
      </c>
      <c r="F582" s="4">
        <f t="shared" si="26"/>
        <v>1.0005881353983501</v>
      </c>
    </row>
    <row r="583" spans="1:6" x14ac:dyDescent="0.2">
      <c r="A583" s="12" t="s">
        <v>1014</v>
      </c>
      <c r="B583" s="11" t="s">
        <v>967</v>
      </c>
      <c r="C583" s="10">
        <v>1054.739</v>
      </c>
      <c r="D583" s="4">
        <f t="shared" ref="D583:D610" si="28">+C583/$C$618</f>
        <v>5.6494058874295951E-6</v>
      </c>
      <c r="E583" s="13">
        <f t="shared" si="27"/>
        <v>186809960.0240998</v>
      </c>
      <c r="F583" s="4">
        <f t="shared" ref="F583:F617" si="29">+E583/$C$618</f>
        <v>1.0005937848042374</v>
      </c>
    </row>
    <row r="584" spans="1:6" x14ac:dyDescent="0.2">
      <c r="A584" s="12" t="s">
        <v>1015</v>
      </c>
      <c r="B584" s="11" t="s">
        <v>669</v>
      </c>
      <c r="C584" s="10">
        <v>1051</v>
      </c>
      <c r="D584" s="4">
        <f t="shared" si="28"/>
        <v>5.629379010056994E-6</v>
      </c>
      <c r="E584" s="13">
        <f t="shared" si="27"/>
        <v>186811011.0240998</v>
      </c>
      <c r="F584" s="4">
        <f t="shared" si="29"/>
        <v>1.0005994141832475</v>
      </c>
    </row>
    <row r="585" spans="1:6" x14ac:dyDescent="0.2">
      <c r="A585" s="12" t="s">
        <v>1016</v>
      </c>
      <c r="B585" s="11" t="s">
        <v>778</v>
      </c>
      <c r="C585" s="10">
        <v>959.28</v>
      </c>
      <c r="D585" s="4">
        <f t="shared" si="28"/>
        <v>5.138107228132705E-6</v>
      </c>
      <c r="E585" s="13">
        <f t="shared" si="27"/>
        <v>186811970.3040998</v>
      </c>
      <c r="F585" s="4">
        <f t="shared" si="29"/>
        <v>1.0006045522904756</v>
      </c>
    </row>
    <row r="586" spans="1:6" x14ac:dyDescent="0.2">
      <c r="A586" s="12" t="s">
        <v>1017</v>
      </c>
      <c r="B586" s="11" t="s">
        <v>1224</v>
      </c>
      <c r="C586" s="10">
        <v>861.47600000000011</v>
      </c>
      <c r="D586" s="4">
        <f t="shared" si="28"/>
        <v>4.6142482512539104E-6</v>
      </c>
      <c r="E586" s="13">
        <f t="shared" si="27"/>
        <v>186812831.78009981</v>
      </c>
      <c r="F586" s="4">
        <f t="shared" si="29"/>
        <v>1.0006091665387269</v>
      </c>
    </row>
    <row r="587" spans="1:6" x14ac:dyDescent="0.2">
      <c r="A587" s="12" t="s">
        <v>1018</v>
      </c>
      <c r="B587" s="11" t="s">
        <v>1085</v>
      </c>
      <c r="C587" s="10">
        <v>788.36</v>
      </c>
      <c r="D587" s="4">
        <f t="shared" si="28"/>
        <v>4.2226234408834752E-6</v>
      </c>
      <c r="E587" s="13">
        <f t="shared" si="27"/>
        <v>186813620.14009982</v>
      </c>
      <c r="F587" s="4">
        <f t="shared" si="29"/>
        <v>1.000613389162168</v>
      </c>
    </row>
    <row r="588" spans="1:6" x14ac:dyDescent="0.2">
      <c r="A588" s="12" t="s">
        <v>1019</v>
      </c>
      <c r="B588" s="11" t="s">
        <v>1115</v>
      </c>
      <c r="C588" s="10">
        <v>698.64</v>
      </c>
      <c r="D588" s="4">
        <f t="shared" si="28"/>
        <v>3.7420640833360785E-6</v>
      </c>
      <c r="E588" s="13">
        <f t="shared" si="27"/>
        <v>186814318.78009981</v>
      </c>
      <c r="F588" s="4">
        <f t="shared" si="29"/>
        <v>1.0006171312262513</v>
      </c>
    </row>
    <row r="589" spans="1:6" x14ac:dyDescent="0.2">
      <c r="A589" s="12" t="s">
        <v>1020</v>
      </c>
      <c r="B589" s="11" t="s">
        <v>843</v>
      </c>
      <c r="C589" s="10">
        <v>510.13400000000001</v>
      </c>
      <c r="D589" s="4">
        <f t="shared" si="28"/>
        <v>2.7323859485408324E-6</v>
      </c>
      <c r="E589" s="13">
        <f t="shared" si="27"/>
        <v>186814828.91409981</v>
      </c>
      <c r="F589" s="4">
        <f t="shared" si="29"/>
        <v>1.0006198636121997</v>
      </c>
    </row>
    <row r="590" spans="1:6" x14ac:dyDescent="0.2">
      <c r="A590" s="12" t="s">
        <v>1021</v>
      </c>
      <c r="B590" s="11" t="s">
        <v>1132</v>
      </c>
      <c r="C590" s="10">
        <v>371.86</v>
      </c>
      <c r="D590" s="4">
        <f t="shared" si="28"/>
        <v>1.9917610643956177E-6</v>
      </c>
      <c r="E590" s="13">
        <f t="shared" ref="E590:E608" si="30">+C590+E589</f>
        <v>186815200.77409983</v>
      </c>
      <c r="F590" s="4">
        <f t="shared" si="29"/>
        <v>1.0006218553732642</v>
      </c>
    </row>
    <row r="591" spans="1:6" x14ac:dyDescent="0.2">
      <c r="A591" s="12" t="s">
        <v>1022</v>
      </c>
      <c r="B591" s="11" t="s">
        <v>1225</v>
      </c>
      <c r="C591" s="10">
        <v>300.07499999999999</v>
      </c>
      <c r="D591" s="4">
        <f t="shared" si="28"/>
        <v>1.6072653724480042E-6</v>
      </c>
      <c r="E591" s="13">
        <f t="shared" si="30"/>
        <v>186815500.84909981</v>
      </c>
      <c r="F591" s="4">
        <f t="shared" si="29"/>
        <v>1.0006234626386366</v>
      </c>
    </row>
    <row r="592" spans="1:6" x14ac:dyDescent="0.2">
      <c r="A592" s="12" t="s">
        <v>1023</v>
      </c>
      <c r="B592" s="11" t="s">
        <v>1226</v>
      </c>
      <c r="C592" s="10">
        <v>279.31200000000001</v>
      </c>
      <c r="D592" s="4">
        <f t="shared" si="28"/>
        <v>1.4960543387792952E-6</v>
      </c>
      <c r="E592" s="13">
        <f t="shared" si="30"/>
        <v>186815780.16109982</v>
      </c>
      <c r="F592" s="4">
        <f t="shared" si="29"/>
        <v>1.0006249586929754</v>
      </c>
    </row>
    <row r="593" spans="1:6" x14ac:dyDescent="0.2">
      <c r="A593" s="12" t="s">
        <v>1024</v>
      </c>
      <c r="B593" s="11" t="s">
        <v>1227</v>
      </c>
      <c r="C593" s="10">
        <v>278.99</v>
      </c>
      <c r="D593" s="4">
        <f t="shared" si="28"/>
        <v>1.4943296384546155E-6</v>
      </c>
      <c r="E593" s="13">
        <f t="shared" si="30"/>
        <v>186816059.15109983</v>
      </c>
      <c r="F593" s="4">
        <f t="shared" si="29"/>
        <v>1.0006264530226139</v>
      </c>
    </row>
    <row r="594" spans="1:6" x14ac:dyDescent="0.2">
      <c r="A594" s="12" t="s">
        <v>1025</v>
      </c>
      <c r="B594" s="11" t="s">
        <v>977</v>
      </c>
      <c r="C594" s="10">
        <v>272.54060000000004</v>
      </c>
      <c r="D594" s="4">
        <f t="shared" si="28"/>
        <v>1.4597852835664506E-6</v>
      </c>
      <c r="E594" s="13">
        <f t="shared" si="30"/>
        <v>186816331.69169983</v>
      </c>
      <c r="F594" s="4">
        <f t="shared" si="29"/>
        <v>1.0006279128078974</v>
      </c>
    </row>
    <row r="595" spans="1:6" x14ac:dyDescent="0.2">
      <c r="A595" s="12" t="s">
        <v>1026</v>
      </c>
      <c r="B595" s="11" t="s">
        <v>1084</v>
      </c>
      <c r="C595" s="10">
        <v>264.64499999999998</v>
      </c>
      <c r="D595" s="4">
        <f t="shared" si="28"/>
        <v>1.4174947746113542E-6</v>
      </c>
      <c r="E595" s="13">
        <f t="shared" si="30"/>
        <v>186816596.33669984</v>
      </c>
      <c r="F595" s="4">
        <f t="shared" si="29"/>
        <v>1.0006293303026721</v>
      </c>
    </row>
    <row r="596" spans="1:6" x14ac:dyDescent="0.2">
      <c r="A596" s="12" t="s">
        <v>1027</v>
      </c>
      <c r="B596" s="11" t="s">
        <v>978</v>
      </c>
      <c r="C596" s="10">
        <v>264.5247</v>
      </c>
      <c r="D596" s="4">
        <f t="shared" si="28"/>
        <v>1.4168504222850841E-6</v>
      </c>
      <c r="E596" s="13">
        <f t="shared" si="30"/>
        <v>186816860.86139983</v>
      </c>
      <c r="F596" s="4">
        <f t="shared" si="29"/>
        <v>1.0006307471530944</v>
      </c>
    </row>
    <row r="597" spans="1:6" x14ac:dyDescent="0.2">
      <c r="A597" s="12" t="s">
        <v>1028</v>
      </c>
      <c r="B597" s="11" t="s">
        <v>1003</v>
      </c>
      <c r="C597" s="10">
        <v>223.78899999999999</v>
      </c>
      <c r="D597" s="4">
        <f t="shared" si="28"/>
        <v>1.1986613694401948E-6</v>
      </c>
      <c r="E597" s="13">
        <f t="shared" si="30"/>
        <v>186817084.65039983</v>
      </c>
      <c r="F597" s="4">
        <f t="shared" si="29"/>
        <v>1.0006319458144639</v>
      </c>
    </row>
    <row r="598" spans="1:6" x14ac:dyDescent="0.2">
      <c r="A598" s="12" t="s">
        <v>1029</v>
      </c>
      <c r="B598" s="11" t="s">
        <v>1228</v>
      </c>
      <c r="C598" s="10">
        <v>151.19999999999999</v>
      </c>
      <c r="D598" s="4">
        <f t="shared" si="28"/>
        <v>8.0985928289307085E-7</v>
      </c>
      <c r="E598" s="13">
        <f t="shared" si="30"/>
        <v>186817235.85039982</v>
      </c>
      <c r="F598" s="4">
        <f t="shared" si="29"/>
        <v>1.0006327556737467</v>
      </c>
    </row>
    <row r="599" spans="1:6" x14ac:dyDescent="0.2">
      <c r="A599" s="12" t="s">
        <v>1030</v>
      </c>
      <c r="B599" s="11" t="s">
        <v>1010</v>
      </c>
      <c r="C599" s="10">
        <v>127.5335</v>
      </c>
      <c r="D599" s="4">
        <f t="shared" si="28"/>
        <v>6.8309648713520809E-7</v>
      </c>
      <c r="E599" s="13">
        <f t="shared" si="30"/>
        <v>186817363.38389981</v>
      </c>
      <c r="F599" s="4">
        <f t="shared" si="29"/>
        <v>1.0006334387702338</v>
      </c>
    </row>
    <row r="600" spans="1:6" x14ac:dyDescent="0.2">
      <c r="A600" s="12" t="s">
        <v>1031</v>
      </c>
      <c r="B600" s="11" t="s">
        <v>1011</v>
      </c>
      <c r="C600" s="10">
        <v>127.5335</v>
      </c>
      <c r="D600" s="4">
        <f t="shared" si="28"/>
        <v>6.8309648713520809E-7</v>
      </c>
      <c r="E600" s="13">
        <f t="shared" si="30"/>
        <v>186817490.91739979</v>
      </c>
      <c r="F600" s="4">
        <f t="shared" si="29"/>
        <v>1.0006341218667207</v>
      </c>
    </row>
    <row r="601" spans="1:6" x14ac:dyDescent="0.2">
      <c r="A601" s="12" t="s">
        <v>1032</v>
      </c>
      <c r="B601" s="11" t="s">
        <v>956</v>
      </c>
      <c r="C601" s="10">
        <v>114</v>
      </c>
      <c r="D601" s="4">
        <f t="shared" si="28"/>
        <v>6.1060818948287091E-7</v>
      </c>
      <c r="E601" s="13">
        <f t="shared" si="30"/>
        <v>186817604.91739979</v>
      </c>
      <c r="F601" s="4">
        <f t="shared" si="29"/>
        <v>1.0006347324749103</v>
      </c>
    </row>
    <row r="602" spans="1:6" x14ac:dyDescent="0.2">
      <c r="A602" s="12" t="s">
        <v>1033</v>
      </c>
      <c r="B602" s="11" t="s">
        <v>1005</v>
      </c>
      <c r="C602" s="10">
        <v>63.51</v>
      </c>
      <c r="D602" s="4">
        <f t="shared" si="28"/>
        <v>3.4017303608822045E-7</v>
      </c>
      <c r="E602" s="13">
        <f t="shared" si="30"/>
        <v>186817668.42739978</v>
      </c>
      <c r="F602" s="4">
        <f t="shared" si="29"/>
        <v>1.0006350726479463</v>
      </c>
    </row>
    <row r="603" spans="1:6" x14ac:dyDescent="0.2">
      <c r="A603" s="12" t="s">
        <v>1034</v>
      </c>
      <c r="B603" s="11" t="s">
        <v>1004</v>
      </c>
      <c r="C603" s="10">
        <v>1.1102230246251575E-17</v>
      </c>
      <c r="D603" s="4">
        <f t="shared" si="28"/>
        <v>5.9465900963909148E-26</v>
      </c>
      <c r="E603" s="13">
        <f t="shared" si="30"/>
        <v>186817668.42739978</v>
      </c>
      <c r="F603" s="4">
        <f t="shared" si="29"/>
        <v>1.0006350726479463</v>
      </c>
    </row>
    <row r="604" spans="1:6" x14ac:dyDescent="0.2">
      <c r="A604" s="12" t="s">
        <v>1035</v>
      </c>
      <c r="B604" s="11" t="s">
        <v>773</v>
      </c>
      <c r="C604" s="10">
        <v>-4.9999999999954551E-3</v>
      </c>
      <c r="D604" s="4">
        <f t="shared" si="28"/>
        <v>-2.6781060942206838E-11</v>
      </c>
      <c r="E604" s="13">
        <f t="shared" si="30"/>
        <v>186817668.42239979</v>
      </c>
      <c r="F604" s="4">
        <f t="shared" si="29"/>
        <v>1.0006350726211652</v>
      </c>
    </row>
    <row r="605" spans="1:6" x14ac:dyDescent="0.2">
      <c r="A605" s="12" t="s">
        <v>1036</v>
      </c>
      <c r="B605" s="11" t="s">
        <v>617</v>
      </c>
      <c r="C605" s="10">
        <v>-0.01</v>
      </c>
      <c r="D605" s="4">
        <f t="shared" si="28"/>
        <v>-5.3562121884462363E-11</v>
      </c>
      <c r="E605" s="13">
        <f t="shared" si="30"/>
        <v>186817668.4123998</v>
      </c>
      <c r="F605" s="4">
        <f t="shared" si="29"/>
        <v>1.0006350725676032</v>
      </c>
    </row>
    <row r="606" spans="1:6" x14ac:dyDescent="0.2">
      <c r="A606" s="12" t="s">
        <v>1037</v>
      </c>
      <c r="B606" s="11" t="s">
        <v>850</v>
      </c>
      <c r="C606" s="10">
        <v>-49.900000000000006</v>
      </c>
      <c r="D606" s="4">
        <f t="shared" si="28"/>
        <v>-2.6727498820346724E-7</v>
      </c>
      <c r="E606" s="13">
        <f t="shared" si="30"/>
        <v>186817618.51239979</v>
      </c>
      <c r="F606" s="4">
        <f t="shared" si="29"/>
        <v>1.0006348052926151</v>
      </c>
    </row>
    <row r="607" spans="1:6" x14ac:dyDescent="0.2">
      <c r="A607" s="12" t="s">
        <v>1038</v>
      </c>
      <c r="B607" s="11" t="s">
        <v>851</v>
      </c>
      <c r="C607" s="10">
        <v>-49.900000000000006</v>
      </c>
      <c r="D607" s="4">
        <f t="shared" si="28"/>
        <v>-2.6727498820346724E-7</v>
      </c>
      <c r="E607" s="13">
        <f t="shared" si="30"/>
        <v>186817568.61239979</v>
      </c>
      <c r="F607" s="4">
        <f t="shared" si="29"/>
        <v>1.0006345380176267</v>
      </c>
    </row>
    <row r="608" spans="1:6" x14ac:dyDescent="0.2">
      <c r="A608" s="12" t="s">
        <v>1039</v>
      </c>
      <c r="B608" s="11" t="s">
        <v>873</v>
      </c>
      <c r="C608" s="10">
        <v>-76.227999999999994</v>
      </c>
      <c r="D608" s="4">
        <f t="shared" si="28"/>
        <v>-4.0829334270087965E-7</v>
      </c>
      <c r="E608" s="13">
        <f t="shared" si="30"/>
        <v>186817492.3843998</v>
      </c>
      <c r="F608" s="4">
        <f t="shared" si="29"/>
        <v>1.0006341297242842</v>
      </c>
    </row>
    <row r="609" spans="1:6" x14ac:dyDescent="0.2">
      <c r="A609" s="12" t="s">
        <v>1040</v>
      </c>
      <c r="B609" s="11" t="s">
        <v>811</v>
      </c>
      <c r="C609" s="10">
        <v>-98.650199999999998</v>
      </c>
      <c r="D609" s="4">
        <f t="shared" si="28"/>
        <v>-5.283914036326589E-7</v>
      </c>
      <c r="E609" s="13">
        <f t="shared" ref="E609:E610" si="31">+C609+E608</f>
        <v>186817393.73419979</v>
      </c>
      <c r="F609" s="4">
        <f t="shared" si="29"/>
        <v>1.0006336013328805</v>
      </c>
    </row>
    <row r="610" spans="1:6" x14ac:dyDescent="0.2">
      <c r="A610" s="12" t="s">
        <v>1041</v>
      </c>
      <c r="B610" s="11" t="s">
        <v>865</v>
      </c>
      <c r="C610" s="10">
        <v>-158.11199999999999</v>
      </c>
      <c r="D610" s="4">
        <f t="shared" si="28"/>
        <v>-8.4688142153961128E-7</v>
      </c>
      <c r="E610" s="13">
        <f t="shared" si="31"/>
        <v>186817235.6221998</v>
      </c>
      <c r="F610" s="4">
        <f t="shared" si="29"/>
        <v>1.000632754451459</v>
      </c>
    </row>
    <row r="611" spans="1:6" x14ac:dyDescent="0.2">
      <c r="A611" s="12" t="s">
        <v>1042</v>
      </c>
      <c r="B611" s="11" t="s">
        <v>919</v>
      </c>
      <c r="C611" s="10">
        <v>-197.36500000000001</v>
      </c>
      <c r="D611" s="4">
        <f t="shared" ref="D611:D617" si="32">+C611/$C$618</f>
        <v>-1.0571288185726914E-6</v>
      </c>
      <c r="E611" s="13">
        <f t="shared" ref="E611:E617" si="33">+C611+E610</f>
        <v>186817038.25719979</v>
      </c>
      <c r="F611" s="4">
        <f t="shared" si="29"/>
        <v>1.0006316973226403</v>
      </c>
    </row>
    <row r="612" spans="1:6" x14ac:dyDescent="0.2">
      <c r="A612" s="12" t="s">
        <v>1043</v>
      </c>
      <c r="B612" s="11" t="s">
        <v>1078</v>
      </c>
      <c r="C612" s="10">
        <v>-1175.67</v>
      </c>
      <c r="D612" s="4">
        <f t="shared" si="32"/>
        <v>-6.2971379835905866E-6</v>
      </c>
      <c r="E612" s="13">
        <f t="shared" si="33"/>
        <v>186815862.58719981</v>
      </c>
      <c r="F612" s="4">
        <f t="shared" si="29"/>
        <v>1.0006254001846568</v>
      </c>
    </row>
    <row r="613" spans="1:6" x14ac:dyDescent="0.2">
      <c r="A613" s="12" t="s">
        <v>1044</v>
      </c>
      <c r="B613" s="11" t="s">
        <v>939</v>
      </c>
      <c r="C613" s="10">
        <v>-2675.4349999999999</v>
      </c>
      <c r="D613" s="4">
        <f t="shared" si="32"/>
        <v>-1.4330197556395656E-5</v>
      </c>
      <c r="E613" s="13">
        <f t="shared" si="33"/>
        <v>186813187.1521998</v>
      </c>
      <c r="F613" s="4">
        <f t="shared" si="29"/>
        <v>1.0006110699871005</v>
      </c>
    </row>
    <row r="614" spans="1:6" x14ac:dyDescent="0.2">
      <c r="A614" s="12" t="s">
        <v>1045</v>
      </c>
      <c r="B614" s="11" t="s">
        <v>657</v>
      </c>
      <c r="C614" s="10">
        <v>-4492.6839999999993</v>
      </c>
      <c r="D614" s="4">
        <f t="shared" si="32"/>
        <v>-2.4063768799637385E-5</v>
      </c>
      <c r="E614" s="13">
        <f t="shared" si="33"/>
        <v>186808694.46819982</v>
      </c>
      <c r="F614" s="4">
        <f t="shared" si="29"/>
        <v>1.0005870062183009</v>
      </c>
    </row>
    <row r="615" spans="1:6" x14ac:dyDescent="0.2">
      <c r="A615" s="12" t="s">
        <v>1046</v>
      </c>
      <c r="B615" s="11" t="s">
        <v>889</v>
      </c>
      <c r="C615" s="10">
        <v>-15128.25</v>
      </c>
      <c r="D615" s="4">
        <f t="shared" si="32"/>
        <v>-8.1030117039861772E-5</v>
      </c>
      <c r="E615" s="13">
        <f t="shared" si="33"/>
        <v>186793566.21819982</v>
      </c>
      <c r="F615" s="4">
        <f t="shared" si="29"/>
        <v>1.0005059761012609</v>
      </c>
    </row>
    <row r="616" spans="1:6" x14ac:dyDescent="0.2">
      <c r="A616" s="12" t="s">
        <v>1140</v>
      </c>
      <c r="B616" s="11" t="s">
        <v>666</v>
      </c>
      <c r="C616" s="10">
        <v>-46779.018399999994</v>
      </c>
      <c r="D616" s="4">
        <f t="shared" si="32"/>
        <v>-2.5055834851763073E-4</v>
      </c>
      <c r="E616" s="13">
        <f t="shared" si="33"/>
        <v>186746787.19979981</v>
      </c>
      <c r="F616" s="4">
        <f t="shared" si="29"/>
        <v>1.0002554177527434</v>
      </c>
    </row>
    <row r="617" spans="1:6" x14ac:dyDescent="0.2">
      <c r="A617" s="12" t="s">
        <v>1141</v>
      </c>
      <c r="B617" s="11" t="s">
        <v>718</v>
      </c>
      <c r="C617" s="10">
        <v>-47686.264800000004</v>
      </c>
      <c r="D617" s="4">
        <f t="shared" si="32"/>
        <v>-2.5541775274323474E-4</v>
      </c>
      <c r="E617" s="13">
        <f t="shared" si="33"/>
        <v>186699100.93499979</v>
      </c>
      <c r="F617" s="4">
        <f t="shared" si="29"/>
        <v>1</v>
      </c>
    </row>
    <row r="618" spans="1:6" ht="12" thickBot="1" x14ac:dyDescent="0.25">
      <c r="A618" s="12"/>
      <c r="C618" s="3">
        <f>SUM(C7:C617)</f>
        <v>186699100.93499979</v>
      </c>
      <c r="D618" s="4"/>
      <c r="E618" s="2"/>
      <c r="F618" s="4"/>
    </row>
    <row r="619" spans="1:6" ht="12" thickTop="1" x14ac:dyDescent="0.2">
      <c r="A619" s="12"/>
    </row>
    <row r="620" spans="1:6" x14ac:dyDescent="0.2">
      <c r="A620" s="12"/>
    </row>
    <row r="621" spans="1:6" x14ac:dyDescent="0.2">
      <c r="A621" s="12"/>
    </row>
    <row r="622" spans="1:6" x14ac:dyDescent="0.2">
      <c r="A622" s="12"/>
    </row>
    <row r="623" spans="1:6" x14ac:dyDescent="0.2">
      <c r="A623" s="12"/>
    </row>
    <row r="624" spans="1:6" x14ac:dyDescent="0.2">
      <c r="A624" s="12"/>
    </row>
    <row r="625" spans="1:1" x14ac:dyDescent="0.2">
      <c r="A625" s="12"/>
    </row>
    <row r="626" spans="1:1" x14ac:dyDescent="0.2">
      <c r="A626" s="12"/>
    </row>
    <row r="627" spans="1:1" x14ac:dyDescent="0.2">
      <c r="A627" s="12"/>
    </row>
    <row r="628" spans="1:1" x14ac:dyDescent="0.2">
      <c r="A628" s="12"/>
    </row>
    <row r="629" spans="1:1" x14ac:dyDescent="0.2">
      <c r="A629" s="12"/>
    </row>
    <row r="630" spans="1:1" x14ac:dyDescent="0.2">
      <c r="A630" s="12"/>
    </row>
    <row r="631" spans="1:1" x14ac:dyDescent="0.2">
      <c r="A631" s="12"/>
    </row>
    <row r="632" spans="1:1" x14ac:dyDescent="0.2">
      <c r="A632" s="12"/>
    </row>
    <row r="633" spans="1:1" x14ac:dyDescent="0.2">
      <c r="A633" s="12"/>
    </row>
    <row r="634" spans="1:1" x14ac:dyDescent="0.2">
      <c r="A634" s="12"/>
    </row>
    <row r="635" spans="1:1" x14ac:dyDescent="0.2">
      <c r="A635" s="12"/>
    </row>
    <row r="636" spans="1:1" x14ac:dyDescent="0.2">
      <c r="A636" s="12"/>
    </row>
    <row r="637" spans="1:1" x14ac:dyDescent="0.2">
      <c r="A637" s="12"/>
    </row>
  </sheetData>
  <sheetProtection algorithmName="SHA-512" hashValue="aZpJ0nsTTVNei9FSry+BK/cPtLLJZUdlEYBrYQr6q4NQh8uzN62gl2fsNcZF+VCWXcOqjLZsewXQydHxhKhkkg==" saltValue="VC60Lhe8sUJ3b1DkfRfi3Q==" spinCount="100000" sheet="1" insertColumns="0" insertRows="0" insertHyperlinks="0" deleteColumns="0" deleteRows="0" autoFilter="0" pivotTables="0"/>
  <sortState xmlns:xlrd2="http://schemas.microsoft.com/office/spreadsheetml/2017/richdata2" ref="B7:C617">
    <sortCondition descending="1" ref="C7:C617"/>
  </sortState>
  <phoneticPr fontId="0" type="noConversion"/>
  <pageMargins left="0.75" right="0.75" top="1" bottom="1" header="0.5" footer="0.5"/>
  <pageSetup orientation="portrait" r:id="rId1"/>
  <headerFooter alignWithMargins="0"/>
  <ignoredErrors>
    <ignoredError sqref="A7:A610" numberStoredAsText="1"/>
    <ignoredError sqref="E7:E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Expenditure Rankings</vt:lpstr>
      <vt:lpstr>'Expenditure Rankings'!Print_Titles</vt:lpstr>
      <vt:lpstr>Top_25_Exp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mc9967</dc:creator>
  <cp:lastModifiedBy>Meghan Bomgaars</cp:lastModifiedBy>
  <cp:lastPrinted>2014-07-10T20:13:55Z</cp:lastPrinted>
  <dcterms:created xsi:type="dcterms:W3CDTF">2014-07-10T18:34:49Z</dcterms:created>
  <dcterms:modified xsi:type="dcterms:W3CDTF">2022-02-02T17:28:58Z</dcterms:modified>
</cp:coreProperties>
</file>