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pierce/Desktop/"/>
    </mc:Choice>
  </mc:AlternateContent>
  <xr:revisionPtr revIDLastSave="0" documentId="13_ncr:1_{F8A32580-4B5C-0F41-A5BA-0F07B99BE7B1}" xr6:coauthVersionLast="47" xr6:coauthVersionMax="47" xr10:uidLastSave="{00000000-0000-0000-0000-000000000000}"/>
  <bookViews>
    <workbookView xWindow="-48960" yWindow="-7560" windowWidth="30380" windowHeight="18800" xr2:uid="{0006DA8B-93B2-5B41-9AF7-FCEE710A6A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C8" i="1"/>
  <c r="C12" i="1" s="1"/>
  <c r="C11" i="1" l="1"/>
  <c r="C16" i="1" s="1"/>
  <c r="G9" i="1"/>
  <c r="G15" i="1" s="1"/>
  <c r="F9" i="1"/>
  <c r="F15" i="1" s="1"/>
  <c r="E12" i="1"/>
  <c r="E8" i="1"/>
  <c r="G13" i="1" l="1"/>
  <c r="G14" i="1"/>
  <c r="F12" i="1"/>
  <c r="F13" i="1"/>
  <c r="F14" i="1"/>
  <c r="D12" i="1" l="1"/>
  <c r="D11" i="1"/>
  <c r="D8" i="1" s="1"/>
  <c r="D16" i="1" l="1"/>
  <c r="F16" i="1" l="1"/>
  <c r="E16" i="1"/>
  <c r="G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tc={2ED9C527-14A4-4A67-B788-24E09929B3BB}</author>
  </authors>
  <commentList>
    <comment ref="F9" authorId="0" shapeId="0" xr:uid="{2ED9C527-14A4-4A67-B788-24E09929B3BB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will update automatically</t>
      </text>
    </comment>
  </commentList>
</comments>
</file>

<file path=xl/sharedStrings.xml><?xml version="1.0" encoding="utf-8"?>
<sst xmlns="http://schemas.openxmlformats.org/spreadsheetml/2006/main" count="50" uniqueCount="41">
  <si>
    <t>SUMMER SESSION SCHEDULE (2024)</t>
  </si>
  <si>
    <t>MAY BLOCK (4WKS)</t>
  </si>
  <si>
    <t>FULL TERM (8WKS)</t>
  </si>
  <si>
    <t>JUNE BLOCK (4WKS)</t>
  </si>
  <si>
    <t>2ND FULL TERM (8WKS)</t>
  </si>
  <si>
    <t>JULY BLOCK (4WKS)</t>
  </si>
  <si>
    <t>MAY 13 - JUNE 7</t>
  </si>
  <si>
    <t>MAY 13 - JULY 5</t>
  </si>
  <si>
    <t>JUNE 10 - JULY 5</t>
  </si>
  <si>
    <t>JUNE 10 - AUG 2</t>
  </si>
  <si>
    <t>JULY 8 - AUG 2</t>
  </si>
  <si>
    <t>May Monthly</t>
  </si>
  <si>
    <t>June Monthly</t>
  </si>
  <si>
    <t>06/29-07/12 BiWeekly</t>
  </si>
  <si>
    <t>07/13-07/26 BiWeekly</t>
  </si>
  <si>
    <t>07/27-08/09 BiWeekly</t>
  </si>
  <si>
    <t>TOTAL</t>
  </si>
  <si>
    <t>The above assumes GAs transtion to biweekly effective 06/29 or 07/01</t>
  </si>
  <si>
    <t>Deadline of 05/31/24 to Provost</t>
  </si>
  <si>
    <t>Cannot start ePAFs until 06/18/24- effective 7/1/24 or later</t>
  </si>
  <si>
    <t>Deadline of 06/05/24 to PES</t>
  </si>
  <si>
    <t>ePAF blackout for student monthly 06/05-06/17/24</t>
  </si>
  <si>
    <t>June Monthly payroll confirmed ~6/14/24</t>
  </si>
  <si>
    <t>Convert monthly students on 06/17/24</t>
  </si>
  <si>
    <t xml:space="preserve">Input Goal for Course: </t>
  </si>
  <si>
    <t>Paycheck Date</t>
  </si>
  <si>
    <t>Payroll Cycle</t>
  </si>
  <si>
    <t xml:space="preserve">Directions on using calculator: </t>
  </si>
  <si>
    <t>Input goal amount for course into row 6 under the relevant column(s).</t>
  </si>
  <si>
    <t>The formulas have already been built to calculate payments in the table (rows 9-13)</t>
  </si>
  <si>
    <t>Monthly Rate to enter on job change ePAF:</t>
  </si>
  <si>
    <r>
      <t xml:space="preserve">Requires </t>
    </r>
    <r>
      <rPr>
        <b/>
        <sz val="11"/>
        <color theme="1"/>
        <rFont val="Calibri"/>
        <family val="2"/>
        <scheme val="minor"/>
      </rPr>
      <t>one</t>
    </r>
    <r>
      <rPr>
        <sz val="11"/>
        <color theme="1"/>
        <rFont val="Calibri"/>
        <family val="2"/>
        <scheme val="minor"/>
      </rPr>
      <t xml:space="preserve"> job change ePAF change rate of pay effective 5/16 - 6/30; Will need a </t>
    </r>
    <r>
      <rPr>
        <b/>
        <sz val="11"/>
        <color theme="1"/>
        <rFont val="Calibri"/>
        <family val="2"/>
        <scheme val="minor"/>
      </rPr>
      <t>second</t>
    </r>
    <r>
      <rPr>
        <sz val="11"/>
        <color theme="1"/>
        <rFont val="Calibri"/>
        <family val="2"/>
        <scheme val="minor"/>
      </rPr>
      <t xml:space="preserve"> ePAF to put GA on LOA/term, etc.effective 7/1 if this is the only block they are to be paid for.</t>
    </r>
  </si>
  <si>
    <t>Biweekly Rate to enter on job change ePAF:</t>
  </si>
  <si>
    <t>N/A</t>
  </si>
  <si>
    <r>
      <t xml:space="preserve">Requires </t>
    </r>
    <r>
      <rPr>
        <b/>
        <sz val="11"/>
        <color theme="1"/>
        <rFont val="Calibri"/>
        <family val="2"/>
        <scheme val="minor"/>
      </rPr>
      <t>one</t>
    </r>
    <r>
      <rPr>
        <sz val="11"/>
        <color theme="1"/>
        <rFont val="Calibri"/>
        <family val="2"/>
        <scheme val="minor"/>
      </rPr>
      <t xml:space="preserve"> ePAF effective 6/1 - 6/30. Will need a </t>
    </r>
    <r>
      <rPr>
        <b/>
        <sz val="11"/>
        <color theme="1"/>
        <rFont val="Calibri"/>
        <family val="2"/>
        <scheme val="minor"/>
      </rPr>
      <t>second</t>
    </r>
    <r>
      <rPr>
        <sz val="11"/>
        <color theme="1"/>
        <rFont val="Calibri"/>
        <family val="2"/>
        <scheme val="minor"/>
      </rPr>
      <t xml:space="preserve"> ePAF to put GA on LOA/term, etc.effective 7/1 if this is the only block they are to be paid for.</t>
    </r>
  </si>
  <si>
    <r>
      <t xml:space="preserve"> Requires </t>
    </r>
    <r>
      <rPr>
        <b/>
        <sz val="11"/>
        <color theme="1"/>
        <rFont val="Calibri"/>
        <family val="2"/>
        <scheme val="minor"/>
      </rPr>
      <t>one</t>
    </r>
    <r>
      <rPr>
        <sz val="11"/>
        <color theme="1"/>
        <rFont val="Calibri"/>
        <family val="2"/>
        <scheme val="minor"/>
      </rPr>
      <t xml:space="preserve"> ePAF effective 6/1 using the monthly rate below which will be converted 7/1 to the biweekly rate listed. Will need a </t>
    </r>
    <r>
      <rPr>
        <b/>
        <sz val="11"/>
        <color theme="1"/>
        <rFont val="Calibri"/>
        <family val="2"/>
        <scheme val="minor"/>
      </rPr>
      <t xml:space="preserve">second </t>
    </r>
    <r>
      <rPr>
        <sz val="11"/>
        <color theme="1"/>
        <rFont val="Calibri"/>
        <family val="2"/>
        <scheme val="minor"/>
      </rPr>
      <t>ePAF to put GA on LOA/term, transfer,etc. effective 8/10/24.</t>
    </r>
  </si>
  <si>
    <r>
      <t xml:space="preserve">Requires </t>
    </r>
    <r>
      <rPr>
        <b/>
        <sz val="11"/>
        <color theme="1"/>
        <rFont val="Calibri"/>
        <family val="2"/>
        <scheme val="minor"/>
      </rPr>
      <t>one</t>
    </r>
    <r>
      <rPr>
        <sz val="11"/>
        <color theme="1"/>
        <rFont val="Calibri"/>
        <family val="2"/>
        <scheme val="minor"/>
      </rPr>
      <t xml:space="preserve"> rate change ePAF effective 7/1. Will need a </t>
    </r>
    <r>
      <rPr>
        <b/>
        <sz val="11"/>
        <color theme="1"/>
        <rFont val="Calibri"/>
        <family val="2"/>
        <scheme val="minor"/>
      </rPr>
      <t>second</t>
    </r>
    <r>
      <rPr>
        <sz val="11"/>
        <color theme="1"/>
        <rFont val="Calibri"/>
        <family val="2"/>
        <scheme val="minor"/>
      </rPr>
      <t xml:space="preserve"> ePAF to put GA on LOA/term, transfer,etc. effective 8/10/24.</t>
    </r>
  </si>
  <si>
    <r>
      <t xml:space="preserve">Requires </t>
    </r>
    <r>
      <rPr>
        <b/>
        <sz val="11"/>
        <color theme="1"/>
        <rFont val="Calibri"/>
        <family val="2"/>
        <scheme val="minor"/>
      </rPr>
      <t>one</t>
    </r>
    <r>
      <rPr>
        <sz val="11"/>
        <color theme="1"/>
        <rFont val="Calibri"/>
        <family val="2"/>
        <scheme val="minor"/>
      </rPr>
      <t xml:space="preserve"> job change ePAF change rate of pay effective 5/16; Will need a </t>
    </r>
    <r>
      <rPr>
        <b/>
        <sz val="11"/>
        <color theme="1"/>
        <rFont val="Calibri"/>
        <family val="2"/>
        <scheme val="minor"/>
      </rPr>
      <t>second</t>
    </r>
    <r>
      <rPr>
        <sz val="11"/>
        <color theme="1"/>
        <rFont val="Calibri"/>
        <family val="2"/>
        <scheme val="minor"/>
      </rPr>
      <t xml:space="preserve"> ePAF to put GA on LOA/term, etc.effective 6/8 if this is the only block they are to be paid for.</t>
    </r>
  </si>
  <si>
    <r>
      <rPr>
        <b/>
        <sz val="12"/>
        <color theme="1"/>
        <rFont val="Calibri"/>
        <family val="2"/>
        <scheme val="minor"/>
      </rPr>
      <t>PLEASE NOTE:</t>
    </r>
    <r>
      <rPr>
        <sz val="12"/>
        <color theme="1"/>
        <rFont val="Calibri"/>
        <family val="2"/>
        <scheme val="minor"/>
      </rPr>
      <t xml:space="preserve"> This calculator will not work if your GTA does not fit into one of these boxes. There will be scenarios that this calculator will not work for.</t>
    </r>
  </si>
  <si>
    <t>Please pay close attention to the instructions and effective dates in row 4.</t>
  </si>
  <si>
    <t>This calculator is meant to be a helpful tool but it is not mandatory for you to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</si>
</sst>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44" fontId="5" fillId="0" borderId="1" xfId="1" applyFont="1" applyBorder="1"/>
    <xf numFmtId="44" fontId="4" fillId="0" borderId="1" xfId="1" applyFont="1" applyBorder="1"/>
    <xf numFmtId="14" fontId="4" fillId="0" borderId="0" xfId="0" applyNumberFormat="1" applyFont="1"/>
    <xf numFmtId="44" fontId="4" fillId="0" borderId="0" xfId="1" applyFont="1"/>
    <xf numFmtId="0" fontId="4" fillId="0" borderId="2" xfId="0" applyFont="1" applyBorder="1"/>
    <xf numFmtId="0" fontId="3" fillId="0" borderId="0" xfId="0" applyFont="1"/>
    <xf numFmtId="44" fontId="5" fillId="2" borderId="1" xfId="1" applyFont="1" applyFill="1" applyBorder="1"/>
    <xf numFmtId="0" fontId="6" fillId="3" borderId="1" xfId="0" applyFont="1" applyFill="1" applyBorder="1"/>
    <xf numFmtId="44" fontId="5" fillId="3" borderId="1" xfId="1" applyFont="1" applyFill="1" applyBorder="1"/>
    <xf numFmtId="0" fontId="4" fillId="3" borderId="0" xfId="0" applyFont="1" applyFill="1"/>
    <xf numFmtId="0" fontId="4" fillId="3" borderId="1" xfId="0" applyFont="1" applyFill="1" applyBorder="1" applyAlignment="1">
      <alignment horizontal="left" vertical="top" wrapText="1"/>
    </xf>
    <xf numFmtId="0" fontId="3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4" fillId="4" borderId="0" xfId="1" applyFont="1" applyFill="1"/>
    <xf numFmtId="44" fontId="4" fillId="4" borderId="2" xfId="1" applyFont="1" applyFill="1" applyBorder="1"/>
    <xf numFmtId="0" fontId="9" fillId="0" borderId="0" xfId="0" applyFont="1"/>
    <xf numFmtId="0" fontId="8" fillId="5" borderId="1" xfId="0" applyFont="1" applyFill="1" applyBorder="1"/>
    <xf numFmtId="44" fontId="8" fillId="5" borderId="1" xfId="1" applyFont="1" applyFill="1" applyBorder="1"/>
    <xf numFmtId="44" fontId="8" fillId="5" borderId="1" xfId="1" applyFont="1" applyFill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39" fontId="8" fillId="5" borderId="1" xfId="1" applyNumberFormat="1" applyFont="1" applyFill="1" applyBorder="1"/>
    <xf numFmtId="44" fontId="9" fillId="0" borderId="0" xfId="0" applyNumberFormat="1" applyFont="1"/>
    <xf numFmtId="0" fontId="6" fillId="3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onBargen, Erich J." id="{D48B0EE2-6AEB-4B16-95EA-DD6508417ECF}" userId="S::erichvonbargen@ou.edu::06e85be6-7a93-4403-a187-7010b33452a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9" dT="2024-04-22T19:26:46.55" personId="{D48B0EE2-6AEB-4B16-95EA-DD6508417ECF}" id="{2ED9C527-14A4-4A67-B788-24E09929B3BB}">
    <text>Rate will update automatically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5355-32E2-CE4D-BD06-A182A382EC31}">
  <sheetPr>
    <pageSetUpPr fitToPage="1"/>
  </sheetPr>
  <dimension ref="A1:I33"/>
  <sheetViews>
    <sheetView tabSelected="1" zoomScale="130" zoomScaleNormal="130" workbookViewId="0">
      <selection activeCell="A33" sqref="A33"/>
    </sheetView>
  </sheetViews>
  <sheetFormatPr baseColWidth="10" defaultColWidth="11" defaultRowHeight="16" x14ac:dyDescent="0.2"/>
  <cols>
    <col min="1" max="1" width="20.33203125" customWidth="1"/>
    <col min="2" max="2" width="14.83203125" customWidth="1"/>
    <col min="3" max="7" width="22.33203125" customWidth="1"/>
    <col min="9" max="9" width="11.5" bestFit="1" customWidth="1"/>
  </cols>
  <sheetData>
    <row r="1" spans="1:9" x14ac:dyDescent="0.2">
      <c r="A1" s="1"/>
      <c r="B1" s="1"/>
      <c r="C1" s="34" t="s">
        <v>0</v>
      </c>
      <c r="D1" s="34"/>
      <c r="E1" s="34"/>
      <c r="F1" s="34"/>
      <c r="G1" s="34"/>
    </row>
    <row r="2" spans="1:9" x14ac:dyDescent="0.2">
      <c r="A2" s="1"/>
      <c r="B2" s="1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9" x14ac:dyDescent="0.2">
      <c r="A3" s="1"/>
      <c r="B3" s="1"/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</row>
    <row r="4" spans="1:9" ht="144" x14ac:dyDescent="0.2">
      <c r="A4" s="1"/>
      <c r="B4" s="1"/>
      <c r="C4" s="31" t="s">
        <v>37</v>
      </c>
      <c r="D4" s="4" t="s">
        <v>31</v>
      </c>
      <c r="E4" s="31" t="s">
        <v>34</v>
      </c>
      <c r="F4" s="31" t="s">
        <v>35</v>
      </c>
      <c r="G4" s="31" t="s">
        <v>36</v>
      </c>
    </row>
    <row r="5" spans="1:9" x14ac:dyDescent="0.2">
      <c r="A5" s="15"/>
      <c r="B5" s="15"/>
      <c r="C5" s="16"/>
      <c r="D5" s="16"/>
      <c r="E5" s="16"/>
      <c r="F5" s="16"/>
      <c r="G5" s="16"/>
    </row>
    <row r="6" spans="1:9" ht="19" x14ac:dyDescent="0.25">
      <c r="A6" s="35" t="s">
        <v>24</v>
      </c>
      <c r="B6" s="36"/>
      <c r="C6" s="12"/>
      <c r="D6" s="12"/>
      <c r="E6" s="12"/>
      <c r="F6" s="12"/>
      <c r="G6" s="12"/>
    </row>
    <row r="7" spans="1:9" x14ac:dyDescent="0.2">
      <c r="A7" s="13"/>
      <c r="B7" s="13"/>
      <c r="C7" s="14"/>
      <c r="D7" s="14"/>
      <c r="E7" s="14"/>
      <c r="F7" s="14"/>
      <c r="G7" s="14"/>
    </row>
    <row r="8" spans="1:9" s="27" customFormat="1" x14ac:dyDescent="0.2">
      <c r="A8" s="28" t="s">
        <v>30</v>
      </c>
      <c r="B8" s="28"/>
      <c r="C8" s="29">
        <f>C6*1.295775</f>
        <v>0</v>
      </c>
      <c r="D8" s="29">
        <f>D11*23/12</f>
        <v>0</v>
      </c>
      <c r="E8" s="32">
        <f>E6</f>
        <v>0</v>
      </c>
      <c r="F8" s="29">
        <f>F6/2.3846</f>
        <v>0</v>
      </c>
      <c r="G8" s="29" t="s">
        <v>33</v>
      </c>
      <c r="I8" s="33"/>
    </row>
    <row r="9" spans="1:9" s="27" customFormat="1" x14ac:dyDescent="0.2">
      <c r="A9" s="28" t="s">
        <v>32</v>
      </c>
      <c r="B9" s="28"/>
      <c r="C9" s="30" t="s">
        <v>33</v>
      </c>
      <c r="D9" s="30" t="s">
        <v>33</v>
      </c>
      <c r="E9" s="30" t="s">
        <v>33</v>
      </c>
      <c r="F9" s="29">
        <f>F8*12/26</f>
        <v>0</v>
      </c>
      <c r="G9" s="29">
        <f>G6/3</f>
        <v>0</v>
      </c>
      <c r="I9" s="33"/>
    </row>
    <row r="10" spans="1:9" x14ac:dyDescent="0.2">
      <c r="A10" s="5" t="s">
        <v>26</v>
      </c>
      <c r="B10" s="5" t="s">
        <v>25</v>
      </c>
      <c r="C10" s="7"/>
      <c r="D10" s="7"/>
      <c r="E10" s="7"/>
      <c r="F10" s="7"/>
      <c r="G10" s="6"/>
    </row>
    <row r="11" spans="1:9" x14ac:dyDescent="0.2">
      <c r="A11" s="1" t="s">
        <v>11</v>
      </c>
      <c r="B11" s="8">
        <v>45443</v>
      </c>
      <c r="C11" s="25">
        <f>(C8/23)*12</f>
        <v>0</v>
      </c>
      <c r="D11" s="25">
        <f>D6*0.3429</f>
        <v>0</v>
      </c>
      <c r="E11" s="25">
        <v>0</v>
      </c>
      <c r="F11" s="25">
        <v>0</v>
      </c>
      <c r="G11" s="25">
        <v>0</v>
      </c>
    </row>
    <row r="12" spans="1:9" x14ac:dyDescent="0.2">
      <c r="A12" s="1" t="s">
        <v>12</v>
      </c>
      <c r="B12" s="8">
        <v>45473</v>
      </c>
      <c r="C12" s="25">
        <f>(C8/20)*5</f>
        <v>0</v>
      </c>
      <c r="D12" s="25">
        <f>D6*0.6571</f>
        <v>0</v>
      </c>
      <c r="E12" s="25">
        <f>E6</f>
        <v>0</v>
      </c>
      <c r="F12" s="25">
        <f>F8</f>
        <v>0</v>
      </c>
      <c r="G12" s="25">
        <v>0</v>
      </c>
    </row>
    <row r="13" spans="1:9" x14ac:dyDescent="0.2">
      <c r="A13" s="1" t="s">
        <v>13</v>
      </c>
      <c r="B13" s="8">
        <v>45499</v>
      </c>
      <c r="C13" s="25">
        <v>0</v>
      </c>
      <c r="D13" s="25">
        <v>0</v>
      </c>
      <c r="E13" s="25">
        <v>0</v>
      </c>
      <c r="F13" s="25">
        <f>F9</f>
        <v>0</v>
      </c>
      <c r="G13" s="25">
        <f>G9</f>
        <v>0</v>
      </c>
    </row>
    <row r="14" spans="1:9" x14ac:dyDescent="0.2">
      <c r="A14" s="1" t="s">
        <v>14</v>
      </c>
      <c r="B14" s="8">
        <v>45513</v>
      </c>
      <c r="C14" s="25">
        <v>0</v>
      </c>
      <c r="D14" s="25">
        <v>0</v>
      </c>
      <c r="E14" s="25">
        <v>0</v>
      </c>
      <c r="F14" s="25">
        <f>F9</f>
        <v>0</v>
      </c>
      <c r="G14" s="25">
        <f>G9</f>
        <v>0</v>
      </c>
    </row>
    <row r="15" spans="1:9" x14ac:dyDescent="0.2">
      <c r="A15" s="1" t="s">
        <v>15</v>
      </c>
      <c r="B15" s="8">
        <v>45527</v>
      </c>
      <c r="C15" s="25">
        <v>0</v>
      </c>
      <c r="D15" s="25">
        <v>0</v>
      </c>
      <c r="E15" s="25">
        <v>0</v>
      </c>
      <c r="F15" s="25">
        <f>F9</f>
        <v>0</v>
      </c>
      <c r="G15" s="25">
        <f>G9</f>
        <v>0</v>
      </c>
    </row>
    <row r="16" spans="1:9" ht="17" thickBot="1" x14ac:dyDescent="0.25">
      <c r="A16" s="10" t="s">
        <v>16</v>
      </c>
      <c r="B16" s="10"/>
      <c r="C16" s="26">
        <f>SUM(C11:C15)</f>
        <v>0</v>
      </c>
      <c r="D16" s="26">
        <f>SUM(D11:D15)</f>
        <v>0</v>
      </c>
      <c r="E16" s="26">
        <f>SUM(E11:E15)</f>
        <v>0</v>
      </c>
      <c r="F16" s="26">
        <f>SUM(F11:F15)</f>
        <v>0</v>
      </c>
      <c r="G16" s="26">
        <f>SUM(G11:G15)</f>
        <v>0</v>
      </c>
    </row>
    <row r="17" spans="1:7" ht="17" thickBot="1" x14ac:dyDescent="0.25">
      <c r="A17" s="1"/>
      <c r="B17" s="1"/>
      <c r="C17" s="9"/>
      <c r="D17" s="9"/>
      <c r="E17" s="9"/>
      <c r="F17" s="9"/>
      <c r="G17" s="9"/>
    </row>
    <row r="18" spans="1:7" ht="17" hidden="1" thickBot="1" x14ac:dyDescent="0.25">
      <c r="A18" s="1" t="s">
        <v>17</v>
      </c>
      <c r="B18" s="1"/>
      <c r="C18" s="1"/>
      <c r="D18" s="1"/>
      <c r="E18" s="1"/>
      <c r="F18" s="1"/>
      <c r="G18" s="1"/>
    </row>
    <row r="19" spans="1:7" ht="17" hidden="1" thickBot="1" x14ac:dyDescent="0.25">
      <c r="C19" t="s">
        <v>18</v>
      </c>
      <c r="D19" t="s">
        <v>18</v>
      </c>
      <c r="E19" t="s">
        <v>18</v>
      </c>
      <c r="F19" t="s">
        <v>18</v>
      </c>
      <c r="G19" t="s">
        <v>19</v>
      </c>
    </row>
    <row r="20" spans="1:7" ht="17" hidden="1" thickBot="1" x14ac:dyDescent="0.25">
      <c r="C20" t="s">
        <v>20</v>
      </c>
      <c r="D20" t="s">
        <v>20</v>
      </c>
      <c r="E20" t="s">
        <v>20</v>
      </c>
      <c r="F20" t="s">
        <v>20</v>
      </c>
    </row>
    <row r="21" spans="1:7" ht="17" hidden="1" thickBot="1" x14ac:dyDescent="0.25"/>
    <row r="22" spans="1:7" ht="17" hidden="1" thickBot="1" x14ac:dyDescent="0.25"/>
    <row r="23" spans="1:7" ht="17" hidden="1" thickBot="1" x14ac:dyDescent="0.25">
      <c r="C23" s="11" t="s">
        <v>21</v>
      </c>
    </row>
    <row r="24" spans="1:7" ht="17" hidden="1" thickBot="1" x14ac:dyDescent="0.25"/>
    <row r="25" spans="1:7" ht="17" hidden="1" thickBot="1" x14ac:dyDescent="0.25">
      <c r="C25" t="s">
        <v>22</v>
      </c>
    </row>
    <row r="26" spans="1:7" ht="17" hidden="1" thickBot="1" x14ac:dyDescent="0.25">
      <c r="C26" s="11" t="s">
        <v>23</v>
      </c>
    </row>
    <row r="27" spans="1:7" ht="17" thickBot="1" x14ac:dyDescent="0.25">
      <c r="A27" s="17" t="s">
        <v>27</v>
      </c>
      <c r="B27" s="18"/>
      <c r="C27" s="18"/>
      <c r="D27" s="19"/>
    </row>
    <row r="28" spans="1:7" x14ac:dyDescent="0.2">
      <c r="A28" s="20" t="s">
        <v>28</v>
      </c>
      <c r="D28" s="21"/>
    </row>
    <row r="29" spans="1:7" ht="17" thickBot="1" x14ac:dyDescent="0.25">
      <c r="A29" s="22" t="s">
        <v>29</v>
      </c>
      <c r="B29" s="23"/>
      <c r="C29" s="23"/>
      <c r="D29" s="24"/>
    </row>
    <row r="31" spans="1:7" x14ac:dyDescent="0.2">
      <c r="A31" t="s">
        <v>38</v>
      </c>
    </row>
    <row r="32" spans="1:7" x14ac:dyDescent="0.2">
      <c r="A32" t="s">
        <v>39</v>
      </c>
    </row>
    <row r="33" spans="1:1" x14ac:dyDescent="0.2">
      <c r="A33" t="s">
        <v>40</v>
      </c>
    </row>
  </sheetData>
  <mergeCells count="2">
    <mergeCell ref="C1:G1"/>
    <mergeCell ref="A6:B6"/>
  </mergeCells>
  <pageMargins left="0.7" right="0.7" top="0.75" bottom="0.75" header="0.3" footer="0.3"/>
  <pageSetup scale="80" orientation="landscape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Pierce, Emily L.</dc:creator>
  <cp:lastModifiedBy>Pierce, Emily L.</cp:lastModifiedBy>
  <cp:lastPrinted>2024-02-20T16:34:06Z</cp:lastPrinted>
  <dcterms:created xsi:type="dcterms:W3CDTF">2023-10-26T19:06:50Z</dcterms:created>
  <dcterms:modified xsi:type="dcterms:W3CDTF">2024-05-08T16:12:14Z</dcterms:modified>
</cp:coreProperties>
</file>